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412" windowHeight="8400" activeTab="0"/>
  </bookViews>
  <sheets>
    <sheet name="Instrukcja" sheetId="1" r:id="rId1"/>
    <sheet name="Dane" sheetId="2" r:id="rId2"/>
    <sheet name="Łatwość zadaniami" sheetId="3" r:id="rId3"/>
    <sheet name="Wyniki przedmiotami" sheetId="4" r:id="rId4"/>
    <sheet name="Arkusz3" sheetId="5" r:id="rId5"/>
  </sheets>
  <definedNames>
    <definedName name="_xlnm.Print_Area" localSheetId="1">'Dane'!$A$1:$AE$63</definedName>
  </definedNames>
  <calcPr fullCalcOnLoad="1"/>
</workbook>
</file>

<file path=xl/sharedStrings.xml><?xml version="1.0" encoding="utf-8"?>
<sst xmlns="http://schemas.openxmlformats.org/spreadsheetml/2006/main" count="86" uniqueCount="62">
  <si>
    <t>Suma</t>
  </si>
  <si>
    <t>LP</t>
  </si>
  <si>
    <t>Liczba uczniów ogółem:</t>
  </si>
  <si>
    <t>łatwość</t>
  </si>
  <si>
    <t>szkoła</t>
  </si>
  <si>
    <t>L_pkt możliwa do zdobycia</t>
  </si>
  <si>
    <t>Nr zad.</t>
  </si>
  <si>
    <t>Liczba pkt</t>
  </si>
  <si>
    <t>Obszar</t>
  </si>
  <si>
    <t>Szkoła</t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</si>
  <si>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</si>
  <si>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</si>
  <si>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Łatwość testu</t>
  </si>
  <si>
    <t>województwo</t>
  </si>
  <si>
    <t>Średnia %</t>
  </si>
  <si>
    <t>Średnia % kraj</t>
  </si>
  <si>
    <t>Średnia % województwo</t>
  </si>
  <si>
    <t>BIOLOGIA</t>
  </si>
  <si>
    <t>CHEMIA</t>
  </si>
  <si>
    <t>FIZYKA</t>
  </si>
  <si>
    <t>GEOGRAFIA</t>
  </si>
  <si>
    <t>Biologia</t>
  </si>
  <si>
    <t>Chemia</t>
  </si>
  <si>
    <t>Fizyka</t>
  </si>
  <si>
    <t>Geografia</t>
  </si>
  <si>
    <r>
      <t xml:space="preserve">2.Do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(zaznaczonej na żółto)</t>
    </r>
    <r>
      <rPr>
        <sz val="12"/>
        <rFont val="Times New Roman"/>
        <family val="1"/>
      </rPr>
      <t xml:space="preserve"> liczbę badanych uczniów.</t>
    </r>
  </si>
  <si>
    <t xml:space="preserve">szkoła </t>
  </si>
  <si>
    <t>wojew.</t>
  </si>
  <si>
    <r>
      <t xml:space="preserve">ANALIZA WYNIKÓW EGZAMINU GIMNAZJALNEGO - część matematyczno przyrodnicza - </t>
    </r>
    <r>
      <rPr>
        <b/>
        <sz val="12"/>
        <rFont val="Times New Roman"/>
        <family val="1"/>
      </rPr>
      <t>przedmioty przyrodnicze</t>
    </r>
    <r>
      <rPr>
        <sz val="12"/>
        <rFont val="Times New Roman"/>
        <family val="1"/>
      </rPr>
      <t xml:space="preserve"> (kwiecień 2017) </t>
    </r>
  </si>
  <si>
    <r>
      <t xml:space="preserve">1. Przy pomocy tego skoroszytu można dokonać analizy wyników egzaminu gimnazjalnego w części matematyczno przyrodniczej - </t>
    </r>
    <r>
      <rPr>
        <b/>
        <sz val="12"/>
        <rFont val="Times New Roman"/>
        <family val="1"/>
      </rPr>
      <t>przedmioty przyrodnicze</t>
    </r>
    <r>
      <rPr>
        <sz val="12"/>
        <rFont val="Times New Roman"/>
        <family val="1"/>
      </rPr>
      <t xml:space="preserve">  przeprowadzonego  w kwietniu 2017 roku.  Wystarczy elementarna znajomość Excela.</t>
    </r>
  </si>
  <si>
    <t>Wyniki egzaminu gimnazjalnego - przedmioty przyrodnicze  IV 2017</t>
  </si>
  <si>
    <t>3.1</t>
  </si>
  <si>
    <t>3.2</t>
  </si>
  <si>
    <t>4</t>
  </si>
  <si>
    <t>5</t>
  </si>
  <si>
    <t>7</t>
  </si>
  <si>
    <t>8</t>
  </si>
  <si>
    <t>9.1</t>
  </si>
  <si>
    <t>9.2</t>
  </si>
  <si>
    <t>16</t>
  </si>
  <si>
    <t>17</t>
  </si>
  <si>
    <t>18</t>
  </si>
  <si>
    <t>19</t>
  </si>
  <si>
    <t>20</t>
  </si>
  <si>
    <t>24</t>
  </si>
  <si>
    <t>25</t>
  </si>
  <si>
    <t>Zad. 3</t>
  </si>
  <si>
    <t>Zad.9</t>
  </si>
  <si>
    <t>Zad.21</t>
  </si>
  <si>
    <t xml:space="preserve">5. Ewentualne uwagi, pytania lub propozycje proszę kierować na adres ryszard.wodzislawski@gmail.com </t>
  </si>
  <si>
    <t>Ryszard Wodzisławski</t>
  </si>
  <si>
    <t>21.1</t>
  </si>
  <si>
    <t>21.2</t>
  </si>
  <si>
    <t>IV</t>
  </si>
  <si>
    <t>I</t>
  </si>
  <si>
    <t>I/II</t>
  </si>
  <si>
    <t>I/III</t>
  </si>
  <si>
    <t>II</t>
  </si>
  <si>
    <t>II/III</t>
  </si>
  <si>
    <t>III</t>
  </si>
  <si>
    <t>I/IV</t>
  </si>
  <si>
    <t>III/II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</si>
</sst>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72">
    <font>
      <sz val="10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2"/>
      <name val="Arial"/>
      <family val="0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4"/>
      <color indexed="57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b/>
      <sz val="14"/>
      <name val="Arial"/>
      <family val="0"/>
    </font>
    <font>
      <b/>
      <sz val="16"/>
      <color indexed="10"/>
      <name val="Arial"/>
      <family val="0"/>
    </font>
    <font>
      <sz val="16"/>
      <name val="Arial"/>
      <family val="0"/>
    </font>
    <font>
      <b/>
      <sz val="16"/>
      <color indexed="12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sz val="14"/>
      <color indexed="57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6"/>
      <color indexed="57"/>
      <name val="Arial"/>
      <family val="0"/>
    </font>
    <font>
      <sz val="16"/>
      <color indexed="57"/>
      <name val="Arial"/>
      <family val="0"/>
    </font>
    <font>
      <sz val="16"/>
      <color indexed="10"/>
      <name val="Arial"/>
      <family val="0"/>
    </font>
    <font>
      <sz val="16"/>
      <color indexed="12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23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wrapText="1" shrinkToFi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2" fontId="19" fillId="0" borderId="40" xfId="0" applyNumberFormat="1" applyFont="1" applyFill="1" applyBorder="1" applyAlignment="1">
      <alignment horizontal="center"/>
    </xf>
    <xf numFmtId="2" fontId="19" fillId="0" borderId="41" xfId="0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2" fontId="21" fillId="0" borderId="34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2" fontId="18" fillId="0" borderId="33" xfId="0" applyNumberFormat="1" applyFont="1" applyFill="1" applyBorder="1" applyAlignment="1">
      <alignment horizontal="center"/>
    </xf>
    <xf numFmtId="2" fontId="18" fillId="0" borderId="34" xfId="0" applyNumberFormat="1" applyFont="1" applyFill="1" applyBorder="1" applyAlignment="1">
      <alignment horizontal="center"/>
    </xf>
    <xf numFmtId="2" fontId="11" fillId="0" borderId="4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29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9" fillId="0" borderId="46" xfId="0" applyFont="1" applyBorder="1" applyAlignment="1">
      <alignment/>
    </xf>
    <xf numFmtId="0" fontId="0" fillId="0" borderId="0" xfId="0" applyBorder="1" applyAlignment="1">
      <alignment/>
    </xf>
    <xf numFmtId="0" fontId="9" fillId="0" borderId="47" xfId="0" applyFont="1" applyBorder="1" applyAlignment="1">
      <alignment/>
    </xf>
    <xf numFmtId="2" fontId="0" fillId="0" borderId="42" xfId="0" applyNumberFormat="1" applyBorder="1" applyAlignment="1">
      <alignment/>
    </xf>
    <xf numFmtId="2" fontId="9" fillId="0" borderId="48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2" fontId="9" fillId="0" borderId="46" xfId="0" applyNumberFormat="1" applyFont="1" applyBorder="1" applyAlignment="1">
      <alignment/>
    </xf>
    <xf numFmtId="2" fontId="9" fillId="0" borderId="47" xfId="0" applyNumberFormat="1" applyFont="1" applyBorder="1" applyAlignment="1">
      <alignment/>
    </xf>
    <xf numFmtId="1" fontId="18" fillId="0" borderId="24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1" fontId="18" fillId="0" borderId="53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0" fontId="14" fillId="0" borderId="31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right"/>
    </xf>
    <xf numFmtId="0" fontId="16" fillId="33" borderId="33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6" fillId="0" borderId="36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5" fillId="0" borderId="56" xfId="0" applyFont="1" applyBorder="1" applyAlignment="1">
      <alignment/>
    </xf>
    <xf numFmtId="0" fontId="16" fillId="0" borderId="31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right"/>
    </xf>
    <xf numFmtId="0" fontId="15" fillId="0" borderId="46" xfId="0" applyFont="1" applyBorder="1" applyAlignment="1">
      <alignment/>
    </xf>
    <xf numFmtId="10" fontId="14" fillId="0" borderId="36" xfId="0" applyNumberFormat="1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57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2" fontId="17" fillId="0" borderId="36" xfId="0" applyNumberFormat="1" applyFont="1" applyFill="1" applyBorder="1" applyAlignment="1">
      <alignment horizontal="center"/>
    </xf>
    <xf numFmtId="2" fontId="17" fillId="0" borderId="56" xfId="0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31" xfId="0" applyFont="1" applyBorder="1" applyAlignment="1">
      <alignment textRotation="90"/>
    </xf>
    <xf numFmtId="0" fontId="30" fillId="0" borderId="58" xfId="0" applyFont="1" applyBorder="1" applyAlignment="1">
      <alignment textRotation="90"/>
    </xf>
    <xf numFmtId="0" fontId="30" fillId="0" borderId="38" xfId="0" applyFont="1" applyBorder="1" applyAlignment="1">
      <alignment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(przedmioty przyrodnicze - kwiecień 2017r.)</a:t>
            </a:r>
          </a:p>
        </c:rich>
      </c:tx>
      <c:layout>
        <c:manualLayout>
          <c:xMode val="factor"/>
          <c:yMode val="factor"/>
          <c:x val="-0.006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0675"/>
          <c:w val="0.70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Arkusz3!$C$15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Arkusz3!$B$16:$B$39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Arkusz3!$C$16:$C$39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Arkusz3!$D$15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Arkusz3!$B$16:$B$39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Arkusz3!$D$16:$D$39</c:f>
              <c:numCache>
                <c:ptCount val="24"/>
                <c:pt idx="0">
                  <c:v>0.7</c:v>
                </c:pt>
                <c:pt idx="1">
                  <c:v>0.52</c:v>
                </c:pt>
                <c:pt idx="2">
                  <c:v>0.6</c:v>
                </c:pt>
                <c:pt idx="3">
                  <c:v>0.36</c:v>
                </c:pt>
                <c:pt idx="4">
                  <c:v>0.32</c:v>
                </c:pt>
                <c:pt idx="5">
                  <c:v>0.65</c:v>
                </c:pt>
                <c:pt idx="6">
                  <c:v>0.57</c:v>
                </c:pt>
                <c:pt idx="7">
                  <c:v>0.45</c:v>
                </c:pt>
                <c:pt idx="8">
                  <c:v>0.29</c:v>
                </c:pt>
                <c:pt idx="9">
                  <c:v>0.42</c:v>
                </c:pt>
                <c:pt idx="10">
                  <c:v>0.45</c:v>
                </c:pt>
                <c:pt idx="11">
                  <c:v>0.33</c:v>
                </c:pt>
                <c:pt idx="12">
                  <c:v>0.55</c:v>
                </c:pt>
                <c:pt idx="13">
                  <c:v>0.55</c:v>
                </c:pt>
                <c:pt idx="14">
                  <c:v>0.27</c:v>
                </c:pt>
                <c:pt idx="15">
                  <c:v>0.62</c:v>
                </c:pt>
                <c:pt idx="16">
                  <c:v>0.57</c:v>
                </c:pt>
                <c:pt idx="17">
                  <c:v>0.53</c:v>
                </c:pt>
                <c:pt idx="18">
                  <c:v>0.44</c:v>
                </c:pt>
                <c:pt idx="19">
                  <c:v>0.47</c:v>
                </c:pt>
                <c:pt idx="20">
                  <c:v>0.44</c:v>
                </c:pt>
                <c:pt idx="21">
                  <c:v>0.61</c:v>
                </c:pt>
                <c:pt idx="22">
                  <c:v>0.56</c:v>
                </c:pt>
                <c:pt idx="23">
                  <c:v>0.75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9425"/>
          <c:w val="0.131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Wyniki egzaminu wg przedmiotów (IV 2017)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65"/>
          <c:w val="0.866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v>Szkoła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Arkusz3!$L$16:$L$19</c:f>
              <c:strCache>
                <c:ptCount val="4"/>
                <c:pt idx="0">
                  <c:v>Biologia</c:v>
                </c:pt>
                <c:pt idx="1">
                  <c:v>Chemia</c:v>
                </c:pt>
                <c:pt idx="2">
                  <c:v>Fizyka</c:v>
                </c:pt>
                <c:pt idx="3">
                  <c:v>Geografia</c:v>
                </c:pt>
              </c:strCache>
            </c:strRef>
          </c:cat>
          <c:val>
            <c:numRef>
              <c:f>Arkusz3!$M$16:$M$19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Województwo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Arkusz3!$N$16:$N$19</c:f>
              <c:numCache>
                <c:ptCount val="4"/>
                <c:pt idx="0">
                  <c:v>0.53</c:v>
                </c:pt>
                <c:pt idx="1">
                  <c:v>0.4</c:v>
                </c:pt>
                <c:pt idx="2">
                  <c:v>0.51</c:v>
                </c:pt>
                <c:pt idx="3">
                  <c:v>0.55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4478"/>
        <c:crossesAt val="1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99"/>
          <c:w val="0.104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47" top="0.52" bottom="0.5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572250" cy="968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9.8515625" style="0" customWidth="1"/>
  </cols>
  <sheetData>
    <row r="1" ht="21" customHeight="1">
      <c r="A1" s="4" t="s">
        <v>28</v>
      </c>
    </row>
    <row r="2" ht="46.5">
      <c r="A2" s="5" t="s">
        <v>29</v>
      </c>
    </row>
    <row r="3" ht="30.75">
      <c r="A3" s="5" t="s">
        <v>25</v>
      </c>
    </row>
    <row r="4" ht="60" customHeight="1">
      <c r="A4" s="5" t="s">
        <v>10</v>
      </c>
    </row>
    <row r="5" ht="46.5">
      <c r="A5" s="5" t="s">
        <v>11</v>
      </c>
    </row>
    <row r="6" ht="30.75">
      <c r="A6" s="5" t="s">
        <v>49</v>
      </c>
    </row>
    <row r="8" ht="15">
      <c r="A8" s="4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view="pageBreakPreview" zoomScale="50" zoomScaleNormal="70" zoomScaleSheetLayoutView="50" zoomScalePageLayoutView="0" workbookViewId="0" topLeftCell="A1">
      <selection activeCell="AK16" sqref="AK16"/>
    </sheetView>
  </sheetViews>
  <sheetFormatPr defaultColWidth="9.140625" defaultRowHeight="12.75"/>
  <cols>
    <col min="1" max="1" width="4.57421875" style="6" customWidth="1"/>
    <col min="2" max="2" width="17.00390625" style="6" customWidth="1"/>
    <col min="3" max="28" width="7.00390625" style="6" customWidth="1"/>
    <col min="29" max="29" width="7.00390625" style="6" bestFit="1" customWidth="1"/>
    <col min="30" max="30" width="7.00390625" style="6" customWidth="1"/>
    <col min="31" max="31" width="9.7109375" style="7" customWidth="1"/>
    <col min="32" max="16384" width="9.140625" style="6" customWidth="1"/>
  </cols>
  <sheetData>
    <row r="1" spans="1:31" ht="30">
      <c r="A1" s="178" t="s">
        <v>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</row>
    <row r="2" spans="1:13" ht="21" thickBot="1">
      <c r="A2" s="163" t="s">
        <v>9</v>
      </c>
      <c r="B2" s="163"/>
      <c r="C2" s="163"/>
      <c r="D2" s="163"/>
      <c r="E2" s="163"/>
      <c r="F2" s="163"/>
      <c r="G2" s="163"/>
      <c r="H2" s="163"/>
      <c r="I2" s="13"/>
      <c r="J2" s="13"/>
      <c r="K2" s="13"/>
      <c r="L2" s="13"/>
      <c r="M2" s="13"/>
    </row>
    <row r="3" spans="1:21" ht="21" thickBot="1">
      <c r="A3" s="164" t="s">
        <v>2</v>
      </c>
      <c r="B3" s="165"/>
      <c r="C3" s="165"/>
      <c r="D3" s="166"/>
      <c r="E3" s="14"/>
      <c r="F3" s="13"/>
      <c r="G3" s="170" t="s">
        <v>15</v>
      </c>
      <c r="H3" s="171"/>
      <c r="I3" s="171"/>
      <c r="J3" s="171"/>
      <c r="K3" s="172"/>
      <c r="L3" s="176">
        <v>0.52</v>
      </c>
      <c r="M3" s="177"/>
      <c r="N3" s="12"/>
      <c r="O3" s="8"/>
      <c r="P3" s="8"/>
      <c r="Q3" s="191"/>
      <c r="R3" s="192"/>
      <c r="S3" s="192"/>
      <c r="T3" s="192"/>
      <c r="U3" s="8"/>
    </row>
    <row r="4" spans="1:13" ht="21" thickBot="1">
      <c r="A4" s="13"/>
      <c r="B4" s="15"/>
      <c r="C4" s="167" t="s">
        <v>14</v>
      </c>
      <c r="D4" s="167"/>
      <c r="E4" s="168" t="e">
        <f>$AE$60</f>
        <v>#DIV/0!</v>
      </c>
      <c r="F4" s="169"/>
      <c r="G4" s="173" t="s">
        <v>16</v>
      </c>
      <c r="H4" s="174"/>
      <c r="I4" s="174"/>
      <c r="J4" s="174"/>
      <c r="K4" s="175"/>
      <c r="L4" s="158">
        <v>0.5</v>
      </c>
      <c r="M4" s="159"/>
    </row>
    <row r="5" spans="1:31" ht="27" customHeight="1">
      <c r="A5" s="160" t="s">
        <v>1</v>
      </c>
      <c r="B5" s="16" t="s">
        <v>6</v>
      </c>
      <c r="C5" s="136">
        <v>1</v>
      </c>
      <c r="D5" s="137">
        <v>2</v>
      </c>
      <c r="E5" s="137" t="s">
        <v>31</v>
      </c>
      <c r="F5" s="137" t="s">
        <v>32</v>
      </c>
      <c r="G5" s="137" t="s">
        <v>33</v>
      </c>
      <c r="H5" s="137" t="s">
        <v>34</v>
      </c>
      <c r="I5" s="138">
        <v>6</v>
      </c>
      <c r="J5" s="139" t="s">
        <v>35</v>
      </c>
      <c r="K5" s="140" t="s">
        <v>36</v>
      </c>
      <c r="L5" s="140" t="s">
        <v>37</v>
      </c>
      <c r="M5" s="140" t="s">
        <v>38</v>
      </c>
      <c r="N5" s="140">
        <v>10</v>
      </c>
      <c r="O5" s="140">
        <v>11</v>
      </c>
      <c r="P5" s="141">
        <v>12</v>
      </c>
      <c r="Q5" s="142">
        <v>13</v>
      </c>
      <c r="R5" s="143">
        <v>14</v>
      </c>
      <c r="S5" s="143">
        <v>15</v>
      </c>
      <c r="T5" s="143" t="s">
        <v>39</v>
      </c>
      <c r="U5" s="143" t="s">
        <v>40</v>
      </c>
      <c r="V5" s="143" t="s">
        <v>41</v>
      </c>
      <c r="W5" s="144" t="s">
        <v>42</v>
      </c>
      <c r="X5" s="145" t="s">
        <v>43</v>
      </c>
      <c r="Y5" s="146" t="s">
        <v>51</v>
      </c>
      <c r="Z5" s="146" t="s">
        <v>52</v>
      </c>
      <c r="AA5" s="146">
        <v>22</v>
      </c>
      <c r="AB5" s="146">
        <v>23</v>
      </c>
      <c r="AC5" s="148" t="s">
        <v>44</v>
      </c>
      <c r="AD5" s="147" t="s">
        <v>45</v>
      </c>
      <c r="AE5" s="182" t="s">
        <v>0</v>
      </c>
    </row>
    <row r="6" spans="1:31" ht="17.25">
      <c r="A6" s="161"/>
      <c r="B6" s="17" t="s">
        <v>7</v>
      </c>
      <c r="C6" s="18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20">
        <v>1</v>
      </c>
      <c r="J6" s="21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3">
        <v>1</v>
      </c>
      <c r="Q6" s="24">
        <v>1</v>
      </c>
      <c r="R6" s="25">
        <v>1</v>
      </c>
      <c r="S6" s="25">
        <v>1</v>
      </c>
      <c r="T6" s="25">
        <v>1</v>
      </c>
      <c r="U6" s="25">
        <v>1</v>
      </c>
      <c r="V6" s="25">
        <v>1</v>
      </c>
      <c r="W6" s="26">
        <v>1</v>
      </c>
      <c r="X6" s="27">
        <v>1</v>
      </c>
      <c r="Y6" s="28">
        <v>1</v>
      </c>
      <c r="Z6" s="28">
        <v>1</v>
      </c>
      <c r="AA6" s="28">
        <v>1</v>
      </c>
      <c r="AB6" s="28">
        <v>1</v>
      </c>
      <c r="AC6" s="149">
        <v>1</v>
      </c>
      <c r="AD6" s="29">
        <v>1</v>
      </c>
      <c r="AE6" s="183"/>
    </row>
    <row r="7" spans="1:31" ht="18" thickBot="1">
      <c r="A7" s="162"/>
      <c r="B7" s="30" t="s">
        <v>8</v>
      </c>
      <c r="C7" s="31" t="s">
        <v>53</v>
      </c>
      <c r="D7" s="32" t="s">
        <v>53</v>
      </c>
      <c r="E7" s="32" t="s">
        <v>53</v>
      </c>
      <c r="F7" s="32" t="s">
        <v>53</v>
      </c>
      <c r="G7" s="32" t="s">
        <v>54</v>
      </c>
      <c r="H7" s="32" t="s">
        <v>53</v>
      </c>
      <c r="I7" s="33" t="s">
        <v>54</v>
      </c>
      <c r="J7" s="34" t="s">
        <v>54</v>
      </c>
      <c r="K7" s="35" t="s">
        <v>54</v>
      </c>
      <c r="L7" s="35" t="s">
        <v>55</v>
      </c>
      <c r="M7" s="35" t="s">
        <v>55</v>
      </c>
      <c r="N7" s="35" t="s">
        <v>56</v>
      </c>
      <c r="O7" s="35" t="s">
        <v>57</v>
      </c>
      <c r="P7" s="36" t="s">
        <v>58</v>
      </c>
      <c r="Q7" s="37" t="s">
        <v>57</v>
      </c>
      <c r="R7" s="38" t="s">
        <v>59</v>
      </c>
      <c r="S7" s="38" t="s">
        <v>60</v>
      </c>
      <c r="T7" s="38" t="s">
        <v>59</v>
      </c>
      <c r="U7" s="38" t="s">
        <v>59</v>
      </c>
      <c r="V7" s="38" t="s">
        <v>57</v>
      </c>
      <c r="W7" s="39" t="s">
        <v>59</v>
      </c>
      <c r="X7" s="40" t="s">
        <v>54</v>
      </c>
      <c r="Y7" s="41" t="s">
        <v>61</v>
      </c>
      <c r="Z7" s="41" t="s">
        <v>61</v>
      </c>
      <c r="AA7" s="41" t="s">
        <v>57</v>
      </c>
      <c r="AB7" s="41" t="s">
        <v>54</v>
      </c>
      <c r="AC7" s="150" t="s">
        <v>54</v>
      </c>
      <c r="AD7" s="42" t="s">
        <v>54</v>
      </c>
      <c r="AE7" s="184"/>
    </row>
    <row r="8" spans="1:32" ht="17.25">
      <c r="A8" s="43">
        <v>1</v>
      </c>
      <c r="B8" s="44"/>
      <c r="C8" s="45"/>
      <c r="D8" s="46"/>
      <c r="E8" s="46"/>
      <c r="F8" s="46"/>
      <c r="G8" s="46"/>
      <c r="H8" s="46"/>
      <c r="I8" s="47"/>
      <c r="J8" s="48"/>
      <c r="K8" s="49"/>
      <c r="L8" s="49"/>
      <c r="M8" s="49"/>
      <c r="N8" s="49"/>
      <c r="O8" s="49"/>
      <c r="P8" s="50"/>
      <c r="Q8" s="51"/>
      <c r="R8" s="52"/>
      <c r="S8" s="52"/>
      <c r="T8" s="52"/>
      <c r="U8" s="52"/>
      <c r="V8" s="52"/>
      <c r="W8" s="53"/>
      <c r="X8" s="54"/>
      <c r="Y8" s="55"/>
      <c r="Z8" s="55"/>
      <c r="AA8" s="55"/>
      <c r="AB8" s="55"/>
      <c r="AC8" s="122"/>
      <c r="AD8" s="135"/>
      <c r="AE8" s="56">
        <f aca="true" t="shared" si="0" ref="AE8:AE39">SUM(C8:AD8)</f>
        <v>0</v>
      </c>
      <c r="AF8" s="123"/>
    </row>
    <row r="9" spans="1:31" ht="17.25">
      <c r="A9" s="57">
        <v>2</v>
      </c>
      <c r="B9" s="58"/>
      <c r="C9" s="59"/>
      <c r="D9" s="60"/>
      <c r="E9" s="60"/>
      <c r="F9" s="60"/>
      <c r="G9" s="60"/>
      <c r="H9" s="60"/>
      <c r="I9" s="61"/>
      <c r="J9" s="62"/>
      <c r="K9" s="63"/>
      <c r="L9" s="63"/>
      <c r="M9" s="63"/>
      <c r="N9" s="63"/>
      <c r="O9" s="63"/>
      <c r="P9" s="64"/>
      <c r="Q9" s="65"/>
      <c r="R9" s="66"/>
      <c r="S9" s="66"/>
      <c r="T9" s="66"/>
      <c r="U9" s="66"/>
      <c r="V9" s="66"/>
      <c r="W9" s="67"/>
      <c r="X9" s="68"/>
      <c r="Y9" s="69"/>
      <c r="Z9" s="69"/>
      <c r="AA9" s="69"/>
      <c r="AB9" s="69"/>
      <c r="AC9" s="151"/>
      <c r="AD9" s="70"/>
      <c r="AE9" s="71">
        <f t="shared" si="0"/>
        <v>0</v>
      </c>
    </row>
    <row r="10" spans="1:31" ht="17.25">
      <c r="A10" s="57">
        <v>3</v>
      </c>
      <c r="B10" s="58"/>
      <c r="C10" s="59"/>
      <c r="D10" s="60"/>
      <c r="E10" s="60"/>
      <c r="F10" s="60"/>
      <c r="G10" s="60"/>
      <c r="H10" s="60"/>
      <c r="I10" s="61"/>
      <c r="J10" s="62"/>
      <c r="K10" s="63"/>
      <c r="L10" s="63"/>
      <c r="M10" s="63"/>
      <c r="N10" s="63"/>
      <c r="O10" s="63"/>
      <c r="P10" s="64"/>
      <c r="Q10" s="65"/>
      <c r="R10" s="66"/>
      <c r="S10" s="66"/>
      <c r="T10" s="66"/>
      <c r="U10" s="66"/>
      <c r="V10" s="66"/>
      <c r="W10" s="67"/>
      <c r="X10" s="68"/>
      <c r="Y10" s="69"/>
      <c r="Z10" s="69"/>
      <c r="AA10" s="69"/>
      <c r="AB10" s="69"/>
      <c r="AC10" s="151"/>
      <c r="AD10" s="70"/>
      <c r="AE10" s="71">
        <f t="shared" si="0"/>
        <v>0</v>
      </c>
    </row>
    <row r="11" spans="1:31" ht="17.25">
      <c r="A11" s="57">
        <v>4</v>
      </c>
      <c r="B11" s="58"/>
      <c r="C11" s="59"/>
      <c r="D11" s="60"/>
      <c r="E11" s="60"/>
      <c r="F11" s="60"/>
      <c r="G11" s="60"/>
      <c r="H11" s="60"/>
      <c r="I11" s="61"/>
      <c r="J11" s="62"/>
      <c r="K11" s="63"/>
      <c r="L11" s="63"/>
      <c r="M11" s="63"/>
      <c r="N11" s="63"/>
      <c r="O11" s="63"/>
      <c r="P11" s="64"/>
      <c r="Q11" s="65"/>
      <c r="R11" s="66"/>
      <c r="S11" s="66"/>
      <c r="T11" s="66"/>
      <c r="U11" s="66"/>
      <c r="V11" s="66"/>
      <c r="W11" s="67"/>
      <c r="X11" s="68"/>
      <c r="Y11" s="69"/>
      <c r="Z11" s="69"/>
      <c r="AA11" s="69"/>
      <c r="AB11" s="69"/>
      <c r="AC11" s="151"/>
      <c r="AD11" s="70"/>
      <c r="AE11" s="71">
        <f t="shared" si="0"/>
        <v>0</v>
      </c>
    </row>
    <row r="12" spans="1:31" ht="17.25">
      <c r="A12" s="57">
        <v>5</v>
      </c>
      <c r="B12" s="58"/>
      <c r="C12" s="59"/>
      <c r="D12" s="60"/>
      <c r="E12" s="60"/>
      <c r="F12" s="60"/>
      <c r="G12" s="60"/>
      <c r="H12" s="60"/>
      <c r="I12" s="61"/>
      <c r="J12" s="62"/>
      <c r="K12" s="63"/>
      <c r="L12" s="63"/>
      <c r="M12" s="63"/>
      <c r="N12" s="63"/>
      <c r="O12" s="63"/>
      <c r="P12" s="64"/>
      <c r="Q12" s="65"/>
      <c r="R12" s="66"/>
      <c r="S12" s="66"/>
      <c r="T12" s="66"/>
      <c r="U12" s="66"/>
      <c r="V12" s="66"/>
      <c r="W12" s="67"/>
      <c r="X12" s="68"/>
      <c r="Y12" s="69"/>
      <c r="Z12" s="69"/>
      <c r="AA12" s="69"/>
      <c r="AB12" s="69"/>
      <c r="AC12" s="151"/>
      <c r="AD12" s="70"/>
      <c r="AE12" s="71">
        <f t="shared" si="0"/>
        <v>0</v>
      </c>
    </row>
    <row r="13" spans="1:31" ht="17.25">
      <c r="A13" s="57">
        <v>6</v>
      </c>
      <c r="B13" s="58"/>
      <c r="C13" s="59"/>
      <c r="D13" s="60"/>
      <c r="E13" s="60"/>
      <c r="F13" s="60"/>
      <c r="G13" s="60"/>
      <c r="H13" s="60"/>
      <c r="I13" s="61"/>
      <c r="J13" s="62"/>
      <c r="K13" s="63"/>
      <c r="L13" s="63"/>
      <c r="M13" s="63"/>
      <c r="N13" s="63"/>
      <c r="O13" s="63"/>
      <c r="P13" s="64"/>
      <c r="Q13" s="65"/>
      <c r="R13" s="66"/>
      <c r="S13" s="66"/>
      <c r="T13" s="66"/>
      <c r="U13" s="66"/>
      <c r="V13" s="66"/>
      <c r="W13" s="67"/>
      <c r="X13" s="68"/>
      <c r="Y13" s="69"/>
      <c r="Z13" s="69"/>
      <c r="AA13" s="69"/>
      <c r="AB13" s="69"/>
      <c r="AC13" s="151"/>
      <c r="AD13" s="70"/>
      <c r="AE13" s="71">
        <f t="shared" si="0"/>
        <v>0</v>
      </c>
    </row>
    <row r="14" spans="1:31" ht="17.25">
      <c r="A14" s="57">
        <v>7</v>
      </c>
      <c r="B14" s="58"/>
      <c r="C14" s="59"/>
      <c r="D14" s="60"/>
      <c r="E14" s="60"/>
      <c r="F14" s="60"/>
      <c r="G14" s="60"/>
      <c r="H14" s="60"/>
      <c r="I14" s="61"/>
      <c r="J14" s="62"/>
      <c r="K14" s="63"/>
      <c r="L14" s="63"/>
      <c r="M14" s="63"/>
      <c r="N14" s="63"/>
      <c r="O14" s="63"/>
      <c r="P14" s="64"/>
      <c r="Q14" s="65"/>
      <c r="R14" s="66"/>
      <c r="S14" s="66"/>
      <c r="T14" s="66"/>
      <c r="U14" s="66"/>
      <c r="V14" s="66"/>
      <c r="W14" s="67"/>
      <c r="X14" s="68"/>
      <c r="Y14" s="69"/>
      <c r="Z14" s="69"/>
      <c r="AA14" s="69"/>
      <c r="AB14" s="69"/>
      <c r="AC14" s="151"/>
      <c r="AD14" s="70"/>
      <c r="AE14" s="71">
        <f t="shared" si="0"/>
        <v>0</v>
      </c>
    </row>
    <row r="15" spans="1:31" ht="17.25">
      <c r="A15" s="57">
        <v>8</v>
      </c>
      <c r="B15" s="58"/>
      <c r="C15" s="59"/>
      <c r="D15" s="60"/>
      <c r="E15" s="60"/>
      <c r="F15" s="60"/>
      <c r="G15" s="60"/>
      <c r="H15" s="60"/>
      <c r="I15" s="61"/>
      <c r="J15" s="62"/>
      <c r="K15" s="63"/>
      <c r="L15" s="63"/>
      <c r="M15" s="63"/>
      <c r="N15" s="63"/>
      <c r="O15" s="63"/>
      <c r="P15" s="64"/>
      <c r="Q15" s="65"/>
      <c r="R15" s="66"/>
      <c r="S15" s="66"/>
      <c r="T15" s="66"/>
      <c r="U15" s="66"/>
      <c r="V15" s="66"/>
      <c r="W15" s="67"/>
      <c r="X15" s="68"/>
      <c r="Y15" s="69"/>
      <c r="Z15" s="69"/>
      <c r="AA15" s="69"/>
      <c r="AB15" s="69"/>
      <c r="AC15" s="151"/>
      <c r="AD15" s="70"/>
      <c r="AE15" s="71">
        <f t="shared" si="0"/>
        <v>0</v>
      </c>
    </row>
    <row r="16" spans="1:31" ht="17.25">
      <c r="A16" s="57">
        <v>9</v>
      </c>
      <c r="B16" s="58"/>
      <c r="C16" s="59"/>
      <c r="D16" s="60"/>
      <c r="E16" s="60"/>
      <c r="F16" s="60"/>
      <c r="G16" s="60"/>
      <c r="H16" s="60"/>
      <c r="I16" s="61"/>
      <c r="J16" s="62"/>
      <c r="K16" s="63"/>
      <c r="L16" s="63"/>
      <c r="M16" s="63"/>
      <c r="N16" s="63"/>
      <c r="O16" s="63"/>
      <c r="P16" s="64"/>
      <c r="Q16" s="65"/>
      <c r="R16" s="66"/>
      <c r="S16" s="66"/>
      <c r="T16" s="66"/>
      <c r="U16" s="66"/>
      <c r="V16" s="66"/>
      <c r="W16" s="67"/>
      <c r="X16" s="68"/>
      <c r="Y16" s="69"/>
      <c r="Z16" s="69"/>
      <c r="AA16" s="69"/>
      <c r="AB16" s="69"/>
      <c r="AC16" s="151"/>
      <c r="AD16" s="70"/>
      <c r="AE16" s="71">
        <f t="shared" si="0"/>
        <v>0</v>
      </c>
    </row>
    <row r="17" spans="1:31" ht="17.25">
      <c r="A17" s="57">
        <v>10</v>
      </c>
      <c r="B17" s="58"/>
      <c r="C17" s="59"/>
      <c r="D17" s="60"/>
      <c r="E17" s="60"/>
      <c r="F17" s="60"/>
      <c r="G17" s="60"/>
      <c r="H17" s="60"/>
      <c r="I17" s="61"/>
      <c r="J17" s="62"/>
      <c r="K17" s="63"/>
      <c r="L17" s="63"/>
      <c r="M17" s="63"/>
      <c r="N17" s="63"/>
      <c r="O17" s="63"/>
      <c r="P17" s="64"/>
      <c r="Q17" s="65"/>
      <c r="R17" s="66"/>
      <c r="S17" s="66"/>
      <c r="T17" s="66"/>
      <c r="U17" s="66"/>
      <c r="V17" s="66"/>
      <c r="W17" s="67"/>
      <c r="X17" s="68"/>
      <c r="Y17" s="69"/>
      <c r="Z17" s="69"/>
      <c r="AA17" s="69"/>
      <c r="AB17" s="69"/>
      <c r="AC17" s="151"/>
      <c r="AD17" s="70"/>
      <c r="AE17" s="71">
        <f t="shared" si="0"/>
        <v>0</v>
      </c>
    </row>
    <row r="18" spans="1:31" ht="17.25">
      <c r="A18" s="57">
        <v>11</v>
      </c>
      <c r="B18" s="58"/>
      <c r="C18" s="59"/>
      <c r="D18" s="60"/>
      <c r="E18" s="60"/>
      <c r="F18" s="60"/>
      <c r="G18" s="60"/>
      <c r="H18" s="60"/>
      <c r="I18" s="61"/>
      <c r="J18" s="62"/>
      <c r="K18" s="63"/>
      <c r="L18" s="63"/>
      <c r="M18" s="63"/>
      <c r="N18" s="63"/>
      <c r="O18" s="63"/>
      <c r="P18" s="64"/>
      <c r="Q18" s="65"/>
      <c r="R18" s="66"/>
      <c r="S18" s="66"/>
      <c r="T18" s="66"/>
      <c r="U18" s="66"/>
      <c r="V18" s="66"/>
      <c r="W18" s="67"/>
      <c r="X18" s="68"/>
      <c r="Y18" s="69"/>
      <c r="Z18" s="69"/>
      <c r="AA18" s="69"/>
      <c r="AB18" s="69"/>
      <c r="AC18" s="151"/>
      <c r="AD18" s="70"/>
      <c r="AE18" s="71">
        <f t="shared" si="0"/>
        <v>0</v>
      </c>
    </row>
    <row r="19" spans="1:31" ht="17.25">
      <c r="A19" s="57">
        <v>12</v>
      </c>
      <c r="B19" s="58"/>
      <c r="C19" s="59"/>
      <c r="D19" s="60"/>
      <c r="E19" s="60"/>
      <c r="F19" s="60"/>
      <c r="G19" s="60"/>
      <c r="H19" s="60"/>
      <c r="I19" s="61"/>
      <c r="J19" s="62"/>
      <c r="K19" s="63"/>
      <c r="L19" s="63"/>
      <c r="M19" s="63"/>
      <c r="N19" s="63"/>
      <c r="O19" s="63"/>
      <c r="P19" s="64"/>
      <c r="Q19" s="65"/>
      <c r="R19" s="66"/>
      <c r="S19" s="66"/>
      <c r="T19" s="66"/>
      <c r="U19" s="66"/>
      <c r="V19" s="66"/>
      <c r="W19" s="67"/>
      <c r="X19" s="68"/>
      <c r="Y19" s="69"/>
      <c r="Z19" s="69"/>
      <c r="AA19" s="69"/>
      <c r="AB19" s="69"/>
      <c r="AC19" s="151"/>
      <c r="AD19" s="70"/>
      <c r="AE19" s="71">
        <f t="shared" si="0"/>
        <v>0</v>
      </c>
    </row>
    <row r="20" spans="1:31" ht="17.25">
      <c r="A20" s="57">
        <v>13</v>
      </c>
      <c r="B20" s="58"/>
      <c r="C20" s="59"/>
      <c r="D20" s="60"/>
      <c r="E20" s="60"/>
      <c r="F20" s="60"/>
      <c r="G20" s="60"/>
      <c r="H20" s="60"/>
      <c r="I20" s="61"/>
      <c r="J20" s="62"/>
      <c r="K20" s="63"/>
      <c r="L20" s="63"/>
      <c r="M20" s="63"/>
      <c r="N20" s="63"/>
      <c r="O20" s="63"/>
      <c r="P20" s="64"/>
      <c r="Q20" s="65"/>
      <c r="R20" s="66"/>
      <c r="S20" s="66"/>
      <c r="T20" s="66"/>
      <c r="U20" s="66"/>
      <c r="V20" s="66"/>
      <c r="W20" s="67"/>
      <c r="X20" s="68"/>
      <c r="Y20" s="69"/>
      <c r="Z20" s="69"/>
      <c r="AA20" s="69"/>
      <c r="AB20" s="69"/>
      <c r="AC20" s="151"/>
      <c r="AD20" s="70"/>
      <c r="AE20" s="71">
        <f t="shared" si="0"/>
        <v>0</v>
      </c>
    </row>
    <row r="21" spans="1:31" ht="17.25">
      <c r="A21" s="57">
        <v>14</v>
      </c>
      <c r="B21" s="58"/>
      <c r="C21" s="59"/>
      <c r="D21" s="60"/>
      <c r="E21" s="60"/>
      <c r="F21" s="60"/>
      <c r="G21" s="60"/>
      <c r="H21" s="60"/>
      <c r="I21" s="61"/>
      <c r="J21" s="62"/>
      <c r="K21" s="63"/>
      <c r="L21" s="63"/>
      <c r="M21" s="63"/>
      <c r="N21" s="63"/>
      <c r="O21" s="63"/>
      <c r="P21" s="64"/>
      <c r="Q21" s="65"/>
      <c r="R21" s="66"/>
      <c r="S21" s="66"/>
      <c r="T21" s="66"/>
      <c r="U21" s="66"/>
      <c r="V21" s="66"/>
      <c r="W21" s="67"/>
      <c r="X21" s="68"/>
      <c r="Y21" s="69"/>
      <c r="Z21" s="69"/>
      <c r="AA21" s="69"/>
      <c r="AB21" s="69"/>
      <c r="AC21" s="151"/>
      <c r="AD21" s="70"/>
      <c r="AE21" s="71">
        <f t="shared" si="0"/>
        <v>0</v>
      </c>
    </row>
    <row r="22" spans="1:31" ht="17.25">
      <c r="A22" s="57">
        <v>15</v>
      </c>
      <c r="B22" s="58"/>
      <c r="C22" s="59"/>
      <c r="D22" s="60"/>
      <c r="E22" s="60"/>
      <c r="F22" s="60"/>
      <c r="G22" s="60"/>
      <c r="H22" s="60"/>
      <c r="I22" s="61"/>
      <c r="J22" s="62"/>
      <c r="K22" s="63"/>
      <c r="L22" s="63"/>
      <c r="M22" s="63"/>
      <c r="N22" s="63"/>
      <c r="O22" s="63"/>
      <c r="P22" s="64"/>
      <c r="Q22" s="65"/>
      <c r="R22" s="66"/>
      <c r="S22" s="66"/>
      <c r="T22" s="66"/>
      <c r="U22" s="66"/>
      <c r="V22" s="66"/>
      <c r="W22" s="67"/>
      <c r="X22" s="68"/>
      <c r="Y22" s="69"/>
      <c r="Z22" s="69"/>
      <c r="AA22" s="69"/>
      <c r="AB22" s="69"/>
      <c r="AC22" s="151"/>
      <c r="AD22" s="70"/>
      <c r="AE22" s="71">
        <f t="shared" si="0"/>
        <v>0</v>
      </c>
    </row>
    <row r="23" spans="1:31" ht="17.25">
      <c r="A23" s="57">
        <v>16</v>
      </c>
      <c r="B23" s="58"/>
      <c r="C23" s="59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4"/>
      <c r="Q23" s="65"/>
      <c r="R23" s="66"/>
      <c r="S23" s="66"/>
      <c r="T23" s="66"/>
      <c r="U23" s="66"/>
      <c r="V23" s="66"/>
      <c r="W23" s="67"/>
      <c r="X23" s="68"/>
      <c r="Y23" s="69"/>
      <c r="Z23" s="69"/>
      <c r="AA23" s="69"/>
      <c r="AB23" s="69"/>
      <c r="AC23" s="151"/>
      <c r="AD23" s="70"/>
      <c r="AE23" s="71">
        <f t="shared" si="0"/>
        <v>0</v>
      </c>
    </row>
    <row r="24" spans="1:31" ht="17.25">
      <c r="A24" s="57">
        <v>17</v>
      </c>
      <c r="B24" s="58"/>
      <c r="C24" s="59"/>
      <c r="D24" s="60"/>
      <c r="E24" s="60"/>
      <c r="F24" s="60"/>
      <c r="G24" s="60"/>
      <c r="H24" s="60"/>
      <c r="I24" s="61"/>
      <c r="J24" s="62"/>
      <c r="K24" s="63"/>
      <c r="L24" s="63"/>
      <c r="M24" s="63"/>
      <c r="N24" s="63"/>
      <c r="O24" s="63"/>
      <c r="P24" s="64"/>
      <c r="Q24" s="65"/>
      <c r="R24" s="66"/>
      <c r="S24" s="66"/>
      <c r="T24" s="66"/>
      <c r="U24" s="66"/>
      <c r="V24" s="66"/>
      <c r="W24" s="67"/>
      <c r="X24" s="68"/>
      <c r="Y24" s="69"/>
      <c r="Z24" s="69"/>
      <c r="AA24" s="69"/>
      <c r="AB24" s="69"/>
      <c r="AC24" s="151"/>
      <c r="AD24" s="70"/>
      <c r="AE24" s="71">
        <f t="shared" si="0"/>
        <v>0</v>
      </c>
    </row>
    <row r="25" spans="1:31" ht="17.25">
      <c r="A25" s="57">
        <v>18</v>
      </c>
      <c r="B25" s="58"/>
      <c r="C25" s="59"/>
      <c r="D25" s="60"/>
      <c r="E25" s="60"/>
      <c r="F25" s="60"/>
      <c r="G25" s="60"/>
      <c r="H25" s="60"/>
      <c r="I25" s="61"/>
      <c r="J25" s="62"/>
      <c r="K25" s="63"/>
      <c r="L25" s="63"/>
      <c r="M25" s="63"/>
      <c r="N25" s="63"/>
      <c r="O25" s="63"/>
      <c r="P25" s="64"/>
      <c r="Q25" s="65"/>
      <c r="R25" s="66"/>
      <c r="S25" s="66"/>
      <c r="T25" s="66"/>
      <c r="U25" s="66"/>
      <c r="V25" s="66"/>
      <c r="W25" s="67"/>
      <c r="X25" s="68"/>
      <c r="Y25" s="69"/>
      <c r="Z25" s="69"/>
      <c r="AA25" s="69"/>
      <c r="AB25" s="69"/>
      <c r="AC25" s="151"/>
      <c r="AD25" s="70"/>
      <c r="AE25" s="71">
        <f t="shared" si="0"/>
        <v>0</v>
      </c>
    </row>
    <row r="26" spans="1:31" ht="17.25">
      <c r="A26" s="57">
        <v>19</v>
      </c>
      <c r="B26" s="58"/>
      <c r="C26" s="59"/>
      <c r="D26" s="60"/>
      <c r="E26" s="60"/>
      <c r="F26" s="60"/>
      <c r="G26" s="60"/>
      <c r="H26" s="60"/>
      <c r="I26" s="61"/>
      <c r="J26" s="62"/>
      <c r="K26" s="63"/>
      <c r="L26" s="63"/>
      <c r="M26" s="63"/>
      <c r="N26" s="63"/>
      <c r="O26" s="63"/>
      <c r="P26" s="64"/>
      <c r="Q26" s="65"/>
      <c r="R26" s="66"/>
      <c r="S26" s="66"/>
      <c r="T26" s="66"/>
      <c r="U26" s="66"/>
      <c r="V26" s="66"/>
      <c r="W26" s="67"/>
      <c r="X26" s="68"/>
      <c r="Y26" s="69"/>
      <c r="Z26" s="69"/>
      <c r="AA26" s="69"/>
      <c r="AB26" s="69"/>
      <c r="AC26" s="151"/>
      <c r="AD26" s="70"/>
      <c r="AE26" s="71">
        <f t="shared" si="0"/>
        <v>0</v>
      </c>
    </row>
    <row r="27" spans="1:31" ht="17.25">
      <c r="A27" s="57">
        <v>20</v>
      </c>
      <c r="B27" s="58"/>
      <c r="C27" s="59"/>
      <c r="D27" s="60"/>
      <c r="E27" s="60"/>
      <c r="F27" s="60"/>
      <c r="G27" s="60"/>
      <c r="H27" s="60"/>
      <c r="I27" s="61"/>
      <c r="J27" s="62"/>
      <c r="K27" s="63"/>
      <c r="L27" s="63"/>
      <c r="M27" s="63"/>
      <c r="N27" s="63"/>
      <c r="O27" s="63"/>
      <c r="P27" s="64"/>
      <c r="Q27" s="65"/>
      <c r="R27" s="66"/>
      <c r="S27" s="66"/>
      <c r="T27" s="66"/>
      <c r="U27" s="66"/>
      <c r="V27" s="66"/>
      <c r="W27" s="67"/>
      <c r="X27" s="68"/>
      <c r="Y27" s="69"/>
      <c r="Z27" s="69"/>
      <c r="AA27" s="69"/>
      <c r="AB27" s="69"/>
      <c r="AC27" s="151"/>
      <c r="AD27" s="70"/>
      <c r="AE27" s="71">
        <f t="shared" si="0"/>
        <v>0</v>
      </c>
    </row>
    <row r="28" spans="1:31" ht="17.25">
      <c r="A28" s="57">
        <v>21</v>
      </c>
      <c r="B28" s="58"/>
      <c r="C28" s="59"/>
      <c r="D28" s="60"/>
      <c r="E28" s="60"/>
      <c r="F28" s="60"/>
      <c r="G28" s="60"/>
      <c r="H28" s="60"/>
      <c r="I28" s="61"/>
      <c r="J28" s="62"/>
      <c r="K28" s="63"/>
      <c r="L28" s="63"/>
      <c r="M28" s="63"/>
      <c r="N28" s="63"/>
      <c r="O28" s="63"/>
      <c r="P28" s="64"/>
      <c r="Q28" s="65"/>
      <c r="R28" s="66"/>
      <c r="S28" s="66"/>
      <c r="T28" s="66"/>
      <c r="U28" s="66"/>
      <c r="V28" s="66"/>
      <c r="W28" s="67"/>
      <c r="X28" s="68"/>
      <c r="Y28" s="69"/>
      <c r="Z28" s="69"/>
      <c r="AA28" s="69"/>
      <c r="AB28" s="69"/>
      <c r="AC28" s="151"/>
      <c r="AD28" s="70"/>
      <c r="AE28" s="71">
        <f t="shared" si="0"/>
        <v>0</v>
      </c>
    </row>
    <row r="29" spans="1:31" ht="17.25">
      <c r="A29" s="57">
        <v>22</v>
      </c>
      <c r="B29" s="58"/>
      <c r="C29" s="59"/>
      <c r="D29" s="60"/>
      <c r="E29" s="60"/>
      <c r="F29" s="60"/>
      <c r="G29" s="60"/>
      <c r="H29" s="60"/>
      <c r="I29" s="61"/>
      <c r="J29" s="62"/>
      <c r="K29" s="63"/>
      <c r="L29" s="63"/>
      <c r="M29" s="63"/>
      <c r="N29" s="63"/>
      <c r="O29" s="63"/>
      <c r="P29" s="64"/>
      <c r="Q29" s="65"/>
      <c r="R29" s="66"/>
      <c r="S29" s="66"/>
      <c r="T29" s="66"/>
      <c r="U29" s="66"/>
      <c r="V29" s="66"/>
      <c r="W29" s="67"/>
      <c r="X29" s="68"/>
      <c r="Y29" s="69"/>
      <c r="Z29" s="69"/>
      <c r="AA29" s="69"/>
      <c r="AB29" s="69"/>
      <c r="AC29" s="151"/>
      <c r="AD29" s="70"/>
      <c r="AE29" s="71">
        <f t="shared" si="0"/>
        <v>0</v>
      </c>
    </row>
    <row r="30" spans="1:31" ht="17.25">
      <c r="A30" s="57">
        <v>23</v>
      </c>
      <c r="B30" s="58"/>
      <c r="C30" s="59"/>
      <c r="D30" s="60"/>
      <c r="E30" s="60"/>
      <c r="F30" s="60"/>
      <c r="G30" s="60"/>
      <c r="H30" s="60"/>
      <c r="I30" s="61"/>
      <c r="J30" s="62"/>
      <c r="K30" s="63"/>
      <c r="L30" s="63"/>
      <c r="M30" s="63"/>
      <c r="N30" s="63"/>
      <c r="O30" s="63"/>
      <c r="P30" s="64"/>
      <c r="Q30" s="65"/>
      <c r="R30" s="66"/>
      <c r="S30" s="66"/>
      <c r="T30" s="66"/>
      <c r="U30" s="66"/>
      <c r="V30" s="66"/>
      <c r="W30" s="67"/>
      <c r="X30" s="68"/>
      <c r="Y30" s="69"/>
      <c r="Z30" s="69"/>
      <c r="AA30" s="69"/>
      <c r="AB30" s="69"/>
      <c r="AC30" s="151"/>
      <c r="AD30" s="70"/>
      <c r="AE30" s="71">
        <f t="shared" si="0"/>
        <v>0</v>
      </c>
    </row>
    <row r="31" spans="1:31" ht="17.25">
      <c r="A31" s="57">
        <v>24</v>
      </c>
      <c r="B31" s="58"/>
      <c r="C31" s="59"/>
      <c r="D31" s="60"/>
      <c r="E31" s="60"/>
      <c r="F31" s="60"/>
      <c r="G31" s="60"/>
      <c r="H31" s="60"/>
      <c r="I31" s="61"/>
      <c r="J31" s="62"/>
      <c r="K31" s="63"/>
      <c r="L31" s="63"/>
      <c r="M31" s="63"/>
      <c r="N31" s="63"/>
      <c r="O31" s="63"/>
      <c r="P31" s="64"/>
      <c r="Q31" s="65"/>
      <c r="R31" s="66"/>
      <c r="S31" s="66"/>
      <c r="T31" s="66"/>
      <c r="U31" s="66"/>
      <c r="V31" s="66"/>
      <c r="W31" s="67"/>
      <c r="X31" s="68"/>
      <c r="Y31" s="69"/>
      <c r="Z31" s="69"/>
      <c r="AA31" s="69"/>
      <c r="AB31" s="69"/>
      <c r="AC31" s="151"/>
      <c r="AD31" s="70"/>
      <c r="AE31" s="71">
        <f t="shared" si="0"/>
        <v>0</v>
      </c>
    </row>
    <row r="32" spans="1:31" ht="17.25">
      <c r="A32" s="57">
        <v>25</v>
      </c>
      <c r="B32" s="58"/>
      <c r="C32" s="59"/>
      <c r="D32" s="60"/>
      <c r="E32" s="60"/>
      <c r="F32" s="60"/>
      <c r="G32" s="60"/>
      <c r="H32" s="60"/>
      <c r="I32" s="61"/>
      <c r="J32" s="62"/>
      <c r="K32" s="63"/>
      <c r="L32" s="63"/>
      <c r="M32" s="63"/>
      <c r="N32" s="63"/>
      <c r="O32" s="63"/>
      <c r="P32" s="64"/>
      <c r="Q32" s="65"/>
      <c r="R32" s="66"/>
      <c r="S32" s="66"/>
      <c r="T32" s="66"/>
      <c r="U32" s="66"/>
      <c r="V32" s="66"/>
      <c r="W32" s="67"/>
      <c r="X32" s="68"/>
      <c r="Y32" s="69"/>
      <c r="Z32" s="69"/>
      <c r="AA32" s="69"/>
      <c r="AB32" s="69"/>
      <c r="AC32" s="151"/>
      <c r="AD32" s="70"/>
      <c r="AE32" s="71">
        <f t="shared" si="0"/>
        <v>0</v>
      </c>
    </row>
    <row r="33" spans="1:31" ht="17.25">
      <c r="A33" s="57">
        <v>26</v>
      </c>
      <c r="B33" s="58"/>
      <c r="C33" s="59"/>
      <c r="D33" s="60"/>
      <c r="E33" s="60"/>
      <c r="F33" s="60"/>
      <c r="G33" s="60"/>
      <c r="H33" s="60"/>
      <c r="I33" s="61"/>
      <c r="J33" s="62"/>
      <c r="K33" s="63"/>
      <c r="L33" s="63"/>
      <c r="M33" s="63"/>
      <c r="N33" s="63"/>
      <c r="O33" s="63"/>
      <c r="P33" s="64"/>
      <c r="Q33" s="65"/>
      <c r="R33" s="66"/>
      <c r="S33" s="66"/>
      <c r="T33" s="66"/>
      <c r="U33" s="66"/>
      <c r="V33" s="66"/>
      <c r="W33" s="67"/>
      <c r="X33" s="68"/>
      <c r="Y33" s="69"/>
      <c r="Z33" s="69"/>
      <c r="AA33" s="69"/>
      <c r="AB33" s="69"/>
      <c r="AC33" s="151"/>
      <c r="AD33" s="70"/>
      <c r="AE33" s="71">
        <f t="shared" si="0"/>
        <v>0</v>
      </c>
    </row>
    <row r="34" spans="1:31" ht="17.25">
      <c r="A34" s="57">
        <v>27</v>
      </c>
      <c r="B34" s="58"/>
      <c r="C34" s="59"/>
      <c r="D34" s="60"/>
      <c r="E34" s="60"/>
      <c r="F34" s="60"/>
      <c r="G34" s="60"/>
      <c r="H34" s="60"/>
      <c r="I34" s="61"/>
      <c r="J34" s="62"/>
      <c r="K34" s="63"/>
      <c r="L34" s="63"/>
      <c r="M34" s="63"/>
      <c r="N34" s="63"/>
      <c r="O34" s="63"/>
      <c r="P34" s="64"/>
      <c r="Q34" s="65"/>
      <c r="R34" s="66"/>
      <c r="S34" s="66"/>
      <c r="T34" s="66"/>
      <c r="U34" s="66"/>
      <c r="V34" s="66"/>
      <c r="W34" s="67"/>
      <c r="X34" s="68"/>
      <c r="Y34" s="69"/>
      <c r="Z34" s="69"/>
      <c r="AA34" s="69"/>
      <c r="AB34" s="69"/>
      <c r="AC34" s="151"/>
      <c r="AD34" s="70"/>
      <c r="AE34" s="71">
        <f t="shared" si="0"/>
        <v>0</v>
      </c>
    </row>
    <row r="35" spans="1:31" ht="17.25">
      <c r="A35" s="57">
        <v>28</v>
      </c>
      <c r="B35" s="58"/>
      <c r="C35" s="59"/>
      <c r="D35" s="60"/>
      <c r="E35" s="60"/>
      <c r="F35" s="60"/>
      <c r="G35" s="60"/>
      <c r="H35" s="60"/>
      <c r="I35" s="61"/>
      <c r="J35" s="62"/>
      <c r="K35" s="63"/>
      <c r="L35" s="63"/>
      <c r="M35" s="63"/>
      <c r="N35" s="63"/>
      <c r="O35" s="63"/>
      <c r="P35" s="64"/>
      <c r="Q35" s="65"/>
      <c r="R35" s="66"/>
      <c r="S35" s="66"/>
      <c r="T35" s="66"/>
      <c r="U35" s="66"/>
      <c r="V35" s="66"/>
      <c r="W35" s="67"/>
      <c r="X35" s="68"/>
      <c r="Y35" s="69"/>
      <c r="Z35" s="69"/>
      <c r="AA35" s="69"/>
      <c r="AB35" s="69"/>
      <c r="AC35" s="151"/>
      <c r="AD35" s="70"/>
      <c r="AE35" s="71">
        <f t="shared" si="0"/>
        <v>0</v>
      </c>
    </row>
    <row r="36" spans="1:31" ht="17.25">
      <c r="A36" s="57">
        <v>29</v>
      </c>
      <c r="B36" s="58"/>
      <c r="C36" s="59"/>
      <c r="D36" s="60"/>
      <c r="E36" s="60"/>
      <c r="F36" s="60"/>
      <c r="G36" s="60"/>
      <c r="H36" s="60"/>
      <c r="I36" s="61"/>
      <c r="J36" s="62"/>
      <c r="K36" s="63"/>
      <c r="L36" s="63"/>
      <c r="M36" s="63"/>
      <c r="N36" s="63"/>
      <c r="O36" s="63"/>
      <c r="P36" s="64"/>
      <c r="Q36" s="65"/>
      <c r="R36" s="66"/>
      <c r="S36" s="66"/>
      <c r="T36" s="66"/>
      <c r="U36" s="66"/>
      <c r="V36" s="66"/>
      <c r="W36" s="67"/>
      <c r="X36" s="68"/>
      <c r="Y36" s="69"/>
      <c r="Z36" s="69"/>
      <c r="AA36" s="69"/>
      <c r="AB36" s="69"/>
      <c r="AC36" s="151"/>
      <c r="AD36" s="70"/>
      <c r="AE36" s="71">
        <f t="shared" si="0"/>
        <v>0</v>
      </c>
    </row>
    <row r="37" spans="1:31" ht="17.25">
      <c r="A37" s="57">
        <v>30</v>
      </c>
      <c r="B37" s="58"/>
      <c r="C37" s="59"/>
      <c r="D37" s="60"/>
      <c r="E37" s="60"/>
      <c r="F37" s="60"/>
      <c r="G37" s="60"/>
      <c r="H37" s="60"/>
      <c r="I37" s="61"/>
      <c r="J37" s="62"/>
      <c r="K37" s="63"/>
      <c r="L37" s="63"/>
      <c r="M37" s="63"/>
      <c r="N37" s="63"/>
      <c r="O37" s="63"/>
      <c r="P37" s="64"/>
      <c r="Q37" s="65"/>
      <c r="R37" s="66"/>
      <c r="S37" s="66"/>
      <c r="T37" s="66"/>
      <c r="U37" s="66"/>
      <c r="V37" s="66"/>
      <c r="W37" s="67"/>
      <c r="X37" s="68"/>
      <c r="Y37" s="69"/>
      <c r="Z37" s="69"/>
      <c r="AA37" s="69"/>
      <c r="AB37" s="69"/>
      <c r="AC37" s="151"/>
      <c r="AD37" s="70"/>
      <c r="AE37" s="71">
        <f t="shared" si="0"/>
        <v>0</v>
      </c>
    </row>
    <row r="38" spans="1:31" ht="17.25">
      <c r="A38" s="57">
        <v>31</v>
      </c>
      <c r="B38" s="58"/>
      <c r="C38" s="59"/>
      <c r="D38" s="60"/>
      <c r="E38" s="60"/>
      <c r="F38" s="60"/>
      <c r="G38" s="60"/>
      <c r="H38" s="60"/>
      <c r="I38" s="61"/>
      <c r="J38" s="62"/>
      <c r="K38" s="63"/>
      <c r="L38" s="63"/>
      <c r="M38" s="63"/>
      <c r="N38" s="63"/>
      <c r="O38" s="63"/>
      <c r="P38" s="64"/>
      <c r="Q38" s="65"/>
      <c r="R38" s="66"/>
      <c r="S38" s="66"/>
      <c r="T38" s="66"/>
      <c r="U38" s="66"/>
      <c r="V38" s="66"/>
      <c r="W38" s="67"/>
      <c r="X38" s="68"/>
      <c r="Y38" s="69"/>
      <c r="Z38" s="69"/>
      <c r="AA38" s="69"/>
      <c r="AB38" s="69"/>
      <c r="AC38" s="151"/>
      <c r="AD38" s="70"/>
      <c r="AE38" s="71">
        <f t="shared" si="0"/>
        <v>0</v>
      </c>
    </row>
    <row r="39" spans="1:31" ht="17.25">
      <c r="A39" s="57">
        <v>32</v>
      </c>
      <c r="B39" s="58"/>
      <c r="C39" s="59"/>
      <c r="D39" s="60"/>
      <c r="E39" s="60"/>
      <c r="F39" s="60"/>
      <c r="G39" s="60"/>
      <c r="H39" s="60"/>
      <c r="I39" s="61"/>
      <c r="J39" s="62"/>
      <c r="K39" s="63"/>
      <c r="L39" s="63"/>
      <c r="M39" s="63"/>
      <c r="N39" s="63"/>
      <c r="O39" s="63"/>
      <c r="P39" s="64"/>
      <c r="Q39" s="65"/>
      <c r="R39" s="66"/>
      <c r="S39" s="66"/>
      <c r="T39" s="66"/>
      <c r="U39" s="66"/>
      <c r="V39" s="66"/>
      <c r="W39" s="67"/>
      <c r="X39" s="68"/>
      <c r="Y39" s="69"/>
      <c r="Z39" s="69"/>
      <c r="AA39" s="69"/>
      <c r="AB39" s="69"/>
      <c r="AC39" s="151"/>
      <c r="AD39" s="70"/>
      <c r="AE39" s="71">
        <f t="shared" si="0"/>
        <v>0</v>
      </c>
    </row>
    <row r="40" spans="1:31" ht="17.25">
      <c r="A40" s="57">
        <v>33</v>
      </c>
      <c r="B40" s="58"/>
      <c r="C40" s="59"/>
      <c r="D40" s="60"/>
      <c r="E40" s="60"/>
      <c r="F40" s="60"/>
      <c r="G40" s="60"/>
      <c r="H40" s="60"/>
      <c r="I40" s="61"/>
      <c r="J40" s="62"/>
      <c r="K40" s="63"/>
      <c r="L40" s="63"/>
      <c r="M40" s="63"/>
      <c r="N40" s="63"/>
      <c r="O40" s="63"/>
      <c r="P40" s="64"/>
      <c r="Q40" s="65"/>
      <c r="R40" s="66"/>
      <c r="S40" s="66"/>
      <c r="T40" s="66"/>
      <c r="U40" s="66"/>
      <c r="V40" s="66"/>
      <c r="W40" s="67"/>
      <c r="X40" s="68"/>
      <c r="Y40" s="69"/>
      <c r="Z40" s="69"/>
      <c r="AA40" s="69"/>
      <c r="AB40" s="69"/>
      <c r="AC40" s="151"/>
      <c r="AD40" s="70"/>
      <c r="AE40" s="71">
        <f aca="true" t="shared" si="1" ref="AE40:AE57">SUM(C40:AD40)</f>
        <v>0</v>
      </c>
    </row>
    <row r="41" spans="1:31" ht="17.25">
      <c r="A41" s="57">
        <v>34</v>
      </c>
      <c r="B41" s="58"/>
      <c r="C41" s="59"/>
      <c r="D41" s="60"/>
      <c r="E41" s="60"/>
      <c r="F41" s="60"/>
      <c r="G41" s="60"/>
      <c r="H41" s="60"/>
      <c r="I41" s="61"/>
      <c r="J41" s="62"/>
      <c r="K41" s="63"/>
      <c r="L41" s="63"/>
      <c r="M41" s="63"/>
      <c r="N41" s="63"/>
      <c r="O41" s="63"/>
      <c r="P41" s="64"/>
      <c r="Q41" s="65"/>
      <c r="R41" s="66"/>
      <c r="S41" s="66"/>
      <c r="T41" s="66"/>
      <c r="U41" s="66"/>
      <c r="V41" s="66"/>
      <c r="W41" s="67"/>
      <c r="X41" s="68"/>
      <c r="Y41" s="69"/>
      <c r="Z41" s="69"/>
      <c r="AA41" s="69"/>
      <c r="AB41" s="69"/>
      <c r="AC41" s="151"/>
      <c r="AD41" s="70"/>
      <c r="AE41" s="71">
        <f t="shared" si="1"/>
        <v>0</v>
      </c>
    </row>
    <row r="42" spans="1:31" ht="17.25">
      <c r="A42" s="57">
        <v>35</v>
      </c>
      <c r="B42" s="58"/>
      <c r="C42" s="59"/>
      <c r="D42" s="60"/>
      <c r="E42" s="60"/>
      <c r="F42" s="60"/>
      <c r="G42" s="60"/>
      <c r="H42" s="60"/>
      <c r="I42" s="61"/>
      <c r="J42" s="62"/>
      <c r="K42" s="63"/>
      <c r="L42" s="63"/>
      <c r="M42" s="63"/>
      <c r="N42" s="63"/>
      <c r="O42" s="63"/>
      <c r="P42" s="64"/>
      <c r="Q42" s="65"/>
      <c r="R42" s="66"/>
      <c r="S42" s="66"/>
      <c r="T42" s="66"/>
      <c r="U42" s="66"/>
      <c r="V42" s="66"/>
      <c r="W42" s="67"/>
      <c r="X42" s="68"/>
      <c r="Y42" s="69"/>
      <c r="Z42" s="69"/>
      <c r="AA42" s="69"/>
      <c r="AB42" s="69"/>
      <c r="AC42" s="151"/>
      <c r="AD42" s="70"/>
      <c r="AE42" s="71">
        <f t="shared" si="1"/>
        <v>0</v>
      </c>
    </row>
    <row r="43" spans="1:31" ht="17.25">
      <c r="A43" s="57">
        <v>36</v>
      </c>
      <c r="B43" s="58"/>
      <c r="C43" s="59"/>
      <c r="D43" s="60"/>
      <c r="E43" s="60"/>
      <c r="F43" s="60"/>
      <c r="G43" s="60"/>
      <c r="H43" s="60"/>
      <c r="I43" s="61"/>
      <c r="J43" s="62"/>
      <c r="K43" s="63"/>
      <c r="L43" s="63"/>
      <c r="M43" s="63"/>
      <c r="N43" s="63"/>
      <c r="O43" s="63"/>
      <c r="P43" s="64"/>
      <c r="Q43" s="65"/>
      <c r="R43" s="66"/>
      <c r="S43" s="66"/>
      <c r="T43" s="66"/>
      <c r="U43" s="66"/>
      <c r="V43" s="66"/>
      <c r="W43" s="67"/>
      <c r="X43" s="68"/>
      <c r="Y43" s="69"/>
      <c r="Z43" s="69"/>
      <c r="AA43" s="69"/>
      <c r="AB43" s="69"/>
      <c r="AC43" s="151"/>
      <c r="AD43" s="70"/>
      <c r="AE43" s="71">
        <f t="shared" si="1"/>
        <v>0</v>
      </c>
    </row>
    <row r="44" spans="1:31" ht="17.25">
      <c r="A44" s="57">
        <v>37</v>
      </c>
      <c r="B44" s="58"/>
      <c r="C44" s="59"/>
      <c r="D44" s="60"/>
      <c r="E44" s="60"/>
      <c r="F44" s="60"/>
      <c r="G44" s="60"/>
      <c r="H44" s="60"/>
      <c r="I44" s="61"/>
      <c r="J44" s="62"/>
      <c r="K44" s="63"/>
      <c r="L44" s="63"/>
      <c r="M44" s="63"/>
      <c r="N44" s="63"/>
      <c r="O44" s="63"/>
      <c r="P44" s="64"/>
      <c r="Q44" s="65"/>
      <c r="R44" s="66"/>
      <c r="S44" s="66"/>
      <c r="T44" s="66"/>
      <c r="U44" s="66"/>
      <c r="V44" s="66"/>
      <c r="W44" s="67"/>
      <c r="X44" s="68"/>
      <c r="Y44" s="69"/>
      <c r="Z44" s="69"/>
      <c r="AA44" s="69"/>
      <c r="AB44" s="69"/>
      <c r="AC44" s="151"/>
      <c r="AD44" s="70"/>
      <c r="AE44" s="71">
        <f t="shared" si="1"/>
        <v>0</v>
      </c>
    </row>
    <row r="45" spans="1:31" ht="17.25">
      <c r="A45" s="57">
        <v>38</v>
      </c>
      <c r="B45" s="58"/>
      <c r="C45" s="59"/>
      <c r="D45" s="60"/>
      <c r="E45" s="60"/>
      <c r="F45" s="60"/>
      <c r="G45" s="60"/>
      <c r="H45" s="60"/>
      <c r="I45" s="61"/>
      <c r="J45" s="62"/>
      <c r="K45" s="63"/>
      <c r="L45" s="63"/>
      <c r="M45" s="63"/>
      <c r="N45" s="63"/>
      <c r="O45" s="63"/>
      <c r="P45" s="64"/>
      <c r="Q45" s="65"/>
      <c r="R45" s="66"/>
      <c r="S45" s="66"/>
      <c r="T45" s="66"/>
      <c r="U45" s="66"/>
      <c r="V45" s="66"/>
      <c r="W45" s="67"/>
      <c r="X45" s="68"/>
      <c r="Y45" s="69"/>
      <c r="Z45" s="69"/>
      <c r="AA45" s="69"/>
      <c r="AB45" s="69"/>
      <c r="AC45" s="151"/>
      <c r="AD45" s="70"/>
      <c r="AE45" s="71">
        <f t="shared" si="1"/>
        <v>0</v>
      </c>
    </row>
    <row r="46" spans="1:31" ht="17.25">
      <c r="A46" s="57">
        <v>39</v>
      </c>
      <c r="B46" s="58"/>
      <c r="C46" s="59"/>
      <c r="D46" s="60"/>
      <c r="E46" s="60"/>
      <c r="F46" s="60"/>
      <c r="G46" s="60"/>
      <c r="H46" s="60"/>
      <c r="I46" s="61"/>
      <c r="J46" s="62"/>
      <c r="K46" s="63"/>
      <c r="L46" s="63"/>
      <c r="M46" s="63"/>
      <c r="N46" s="63"/>
      <c r="O46" s="63"/>
      <c r="P46" s="64"/>
      <c r="Q46" s="65"/>
      <c r="R46" s="66"/>
      <c r="S46" s="66"/>
      <c r="T46" s="66"/>
      <c r="U46" s="66"/>
      <c r="V46" s="66"/>
      <c r="W46" s="67"/>
      <c r="X46" s="68"/>
      <c r="Y46" s="69"/>
      <c r="Z46" s="69"/>
      <c r="AA46" s="69"/>
      <c r="AB46" s="69"/>
      <c r="AC46" s="151"/>
      <c r="AD46" s="70"/>
      <c r="AE46" s="71">
        <f t="shared" si="1"/>
        <v>0</v>
      </c>
    </row>
    <row r="47" spans="1:31" ht="17.25">
      <c r="A47" s="57">
        <v>40</v>
      </c>
      <c r="B47" s="58"/>
      <c r="C47" s="59"/>
      <c r="D47" s="60"/>
      <c r="E47" s="60"/>
      <c r="F47" s="60"/>
      <c r="G47" s="60"/>
      <c r="H47" s="60"/>
      <c r="I47" s="61"/>
      <c r="J47" s="62"/>
      <c r="K47" s="63"/>
      <c r="L47" s="63"/>
      <c r="M47" s="63"/>
      <c r="N47" s="63"/>
      <c r="O47" s="63"/>
      <c r="P47" s="64"/>
      <c r="Q47" s="65"/>
      <c r="R47" s="66"/>
      <c r="S47" s="66"/>
      <c r="T47" s="66"/>
      <c r="U47" s="66"/>
      <c r="V47" s="66"/>
      <c r="W47" s="67"/>
      <c r="X47" s="68"/>
      <c r="Y47" s="69"/>
      <c r="Z47" s="69"/>
      <c r="AA47" s="69"/>
      <c r="AB47" s="69"/>
      <c r="AC47" s="151"/>
      <c r="AD47" s="70"/>
      <c r="AE47" s="71">
        <f t="shared" si="1"/>
        <v>0</v>
      </c>
    </row>
    <row r="48" spans="1:31" ht="17.25">
      <c r="A48" s="57">
        <v>41</v>
      </c>
      <c r="B48" s="58"/>
      <c r="C48" s="59"/>
      <c r="D48" s="60"/>
      <c r="E48" s="60"/>
      <c r="F48" s="60"/>
      <c r="G48" s="60"/>
      <c r="H48" s="60"/>
      <c r="I48" s="61"/>
      <c r="J48" s="62"/>
      <c r="K48" s="63"/>
      <c r="L48" s="63"/>
      <c r="M48" s="63"/>
      <c r="N48" s="63"/>
      <c r="O48" s="63"/>
      <c r="P48" s="64"/>
      <c r="Q48" s="65"/>
      <c r="R48" s="66"/>
      <c r="S48" s="66"/>
      <c r="T48" s="66"/>
      <c r="U48" s="66"/>
      <c r="V48" s="66"/>
      <c r="W48" s="67"/>
      <c r="X48" s="68"/>
      <c r="Y48" s="69"/>
      <c r="Z48" s="69"/>
      <c r="AA48" s="69"/>
      <c r="AB48" s="69"/>
      <c r="AC48" s="151"/>
      <c r="AD48" s="70"/>
      <c r="AE48" s="71">
        <f t="shared" si="1"/>
        <v>0</v>
      </c>
    </row>
    <row r="49" spans="1:31" ht="17.25">
      <c r="A49" s="57">
        <v>42</v>
      </c>
      <c r="B49" s="58"/>
      <c r="C49" s="59"/>
      <c r="D49" s="60"/>
      <c r="E49" s="60"/>
      <c r="F49" s="60"/>
      <c r="G49" s="60"/>
      <c r="H49" s="60"/>
      <c r="I49" s="61"/>
      <c r="J49" s="62"/>
      <c r="K49" s="63"/>
      <c r="L49" s="63"/>
      <c r="M49" s="63"/>
      <c r="N49" s="63"/>
      <c r="O49" s="63"/>
      <c r="P49" s="64"/>
      <c r="Q49" s="65"/>
      <c r="R49" s="66"/>
      <c r="S49" s="66"/>
      <c r="T49" s="66"/>
      <c r="U49" s="66"/>
      <c r="V49" s="66"/>
      <c r="W49" s="67"/>
      <c r="X49" s="68"/>
      <c r="Y49" s="69"/>
      <c r="Z49" s="69"/>
      <c r="AA49" s="69"/>
      <c r="AB49" s="69"/>
      <c r="AC49" s="151"/>
      <c r="AD49" s="70"/>
      <c r="AE49" s="71">
        <f t="shared" si="1"/>
        <v>0</v>
      </c>
    </row>
    <row r="50" spans="1:31" ht="17.25">
      <c r="A50" s="57">
        <v>43</v>
      </c>
      <c r="B50" s="58"/>
      <c r="C50" s="59"/>
      <c r="D50" s="60"/>
      <c r="E50" s="60"/>
      <c r="F50" s="60"/>
      <c r="G50" s="60"/>
      <c r="H50" s="60"/>
      <c r="I50" s="61"/>
      <c r="J50" s="62"/>
      <c r="K50" s="63"/>
      <c r="L50" s="63"/>
      <c r="M50" s="63"/>
      <c r="N50" s="63"/>
      <c r="O50" s="63"/>
      <c r="P50" s="64"/>
      <c r="Q50" s="65"/>
      <c r="R50" s="66"/>
      <c r="S50" s="66"/>
      <c r="T50" s="66"/>
      <c r="U50" s="66"/>
      <c r="V50" s="66"/>
      <c r="W50" s="67"/>
      <c r="X50" s="68"/>
      <c r="Y50" s="69"/>
      <c r="Z50" s="69"/>
      <c r="AA50" s="69"/>
      <c r="AB50" s="69"/>
      <c r="AC50" s="151"/>
      <c r="AD50" s="70"/>
      <c r="AE50" s="71">
        <f t="shared" si="1"/>
        <v>0</v>
      </c>
    </row>
    <row r="51" spans="1:31" ht="17.25">
      <c r="A51" s="57">
        <v>44</v>
      </c>
      <c r="B51" s="58"/>
      <c r="C51" s="59"/>
      <c r="D51" s="60"/>
      <c r="E51" s="60"/>
      <c r="F51" s="60"/>
      <c r="G51" s="60"/>
      <c r="H51" s="60"/>
      <c r="I51" s="61"/>
      <c r="J51" s="62"/>
      <c r="K51" s="63"/>
      <c r="L51" s="63"/>
      <c r="M51" s="63"/>
      <c r="N51" s="63"/>
      <c r="O51" s="63"/>
      <c r="P51" s="64"/>
      <c r="Q51" s="65"/>
      <c r="R51" s="66"/>
      <c r="S51" s="66"/>
      <c r="T51" s="66"/>
      <c r="U51" s="66"/>
      <c r="V51" s="66"/>
      <c r="W51" s="67"/>
      <c r="X51" s="68"/>
      <c r="Y51" s="69"/>
      <c r="Z51" s="69"/>
      <c r="AA51" s="69"/>
      <c r="AB51" s="69"/>
      <c r="AC51" s="151"/>
      <c r="AD51" s="70"/>
      <c r="AE51" s="71">
        <f t="shared" si="1"/>
        <v>0</v>
      </c>
    </row>
    <row r="52" spans="1:31" ht="17.25">
      <c r="A52" s="57">
        <v>45</v>
      </c>
      <c r="B52" s="58"/>
      <c r="C52" s="59"/>
      <c r="D52" s="60"/>
      <c r="E52" s="60"/>
      <c r="F52" s="60"/>
      <c r="G52" s="60"/>
      <c r="H52" s="60"/>
      <c r="I52" s="61"/>
      <c r="J52" s="62"/>
      <c r="K52" s="63"/>
      <c r="L52" s="63"/>
      <c r="M52" s="63"/>
      <c r="N52" s="63"/>
      <c r="O52" s="63"/>
      <c r="P52" s="64"/>
      <c r="Q52" s="65"/>
      <c r="R52" s="66"/>
      <c r="S52" s="66"/>
      <c r="T52" s="66"/>
      <c r="U52" s="66"/>
      <c r="V52" s="66"/>
      <c r="W52" s="67"/>
      <c r="X52" s="68"/>
      <c r="Y52" s="69"/>
      <c r="Z52" s="69"/>
      <c r="AA52" s="69"/>
      <c r="AB52" s="69"/>
      <c r="AC52" s="151"/>
      <c r="AD52" s="70"/>
      <c r="AE52" s="71">
        <f t="shared" si="1"/>
        <v>0</v>
      </c>
    </row>
    <row r="53" spans="1:31" ht="17.25">
      <c r="A53" s="57">
        <v>46</v>
      </c>
      <c r="B53" s="58"/>
      <c r="C53" s="59"/>
      <c r="D53" s="60"/>
      <c r="E53" s="60"/>
      <c r="F53" s="60"/>
      <c r="G53" s="60"/>
      <c r="H53" s="60"/>
      <c r="I53" s="61"/>
      <c r="J53" s="62"/>
      <c r="K53" s="63"/>
      <c r="L53" s="63"/>
      <c r="M53" s="63"/>
      <c r="N53" s="63"/>
      <c r="O53" s="63"/>
      <c r="P53" s="64"/>
      <c r="Q53" s="65"/>
      <c r="R53" s="66"/>
      <c r="S53" s="66"/>
      <c r="T53" s="66"/>
      <c r="U53" s="66"/>
      <c r="V53" s="66"/>
      <c r="W53" s="67"/>
      <c r="X53" s="68"/>
      <c r="Y53" s="69"/>
      <c r="Z53" s="69"/>
      <c r="AA53" s="69"/>
      <c r="AB53" s="69"/>
      <c r="AC53" s="151"/>
      <c r="AD53" s="70"/>
      <c r="AE53" s="71">
        <f t="shared" si="1"/>
        <v>0</v>
      </c>
    </row>
    <row r="54" spans="1:31" ht="17.25">
      <c r="A54" s="57">
        <v>47</v>
      </c>
      <c r="B54" s="58"/>
      <c r="C54" s="59"/>
      <c r="D54" s="60"/>
      <c r="E54" s="60"/>
      <c r="F54" s="60"/>
      <c r="G54" s="60"/>
      <c r="H54" s="60"/>
      <c r="I54" s="61"/>
      <c r="J54" s="62"/>
      <c r="K54" s="63"/>
      <c r="L54" s="63"/>
      <c r="M54" s="63"/>
      <c r="N54" s="63"/>
      <c r="O54" s="63"/>
      <c r="P54" s="64"/>
      <c r="Q54" s="65"/>
      <c r="R54" s="66"/>
      <c r="S54" s="66"/>
      <c r="T54" s="66"/>
      <c r="U54" s="66"/>
      <c r="V54" s="66"/>
      <c r="W54" s="67"/>
      <c r="X54" s="68"/>
      <c r="Y54" s="69"/>
      <c r="Z54" s="69"/>
      <c r="AA54" s="69"/>
      <c r="AB54" s="69"/>
      <c r="AC54" s="151"/>
      <c r="AD54" s="70"/>
      <c r="AE54" s="71">
        <f t="shared" si="1"/>
        <v>0</v>
      </c>
    </row>
    <row r="55" spans="1:31" ht="17.25">
      <c r="A55" s="57">
        <v>48</v>
      </c>
      <c r="B55" s="58"/>
      <c r="C55" s="59"/>
      <c r="D55" s="60"/>
      <c r="E55" s="60"/>
      <c r="F55" s="60"/>
      <c r="G55" s="60"/>
      <c r="H55" s="60"/>
      <c r="I55" s="61"/>
      <c r="J55" s="62"/>
      <c r="K55" s="63"/>
      <c r="L55" s="63"/>
      <c r="M55" s="63"/>
      <c r="N55" s="63"/>
      <c r="O55" s="63"/>
      <c r="P55" s="64"/>
      <c r="Q55" s="65"/>
      <c r="R55" s="66"/>
      <c r="S55" s="66"/>
      <c r="T55" s="66"/>
      <c r="U55" s="66"/>
      <c r="V55" s="66"/>
      <c r="W55" s="67"/>
      <c r="X55" s="68"/>
      <c r="Y55" s="69"/>
      <c r="Z55" s="69"/>
      <c r="AA55" s="69"/>
      <c r="AB55" s="69"/>
      <c r="AC55" s="151"/>
      <c r="AD55" s="70"/>
      <c r="AE55" s="71">
        <f t="shared" si="1"/>
        <v>0</v>
      </c>
    </row>
    <row r="56" spans="1:31" ht="17.25">
      <c r="A56" s="57">
        <v>49</v>
      </c>
      <c r="B56" s="58"/>
      <c r="C56" s="59"/>
      <c r="D56" s="60"/>
      <c r="E56" s="60"/>
      <c r="F56" s="60"/>
      <c r="G56" s="60"/>
      <c r="H56" s="60"/>
      <c r="I56" s="61"/>
      <c r="J56" s="62"/>
      <c r="K56" s="63"/>
      <c r="L56" s="63"/>
      <c r="M56" s="63"/>
      <c r="N56" s="63"/>
      <c r="O56" s="63"/>
      <c r="P56" s="64"/>
      <c r="Q56" s="65"/>
      <c r="R56" s="66"/>
      <c r="S56" s="66"/>
      <c r="T56" s="66"/>
      <c r="U56" s="66"/>
      <c r="V56" s="66"/>
      <c r="W56" s="67"/>
      <c r="X56" s="68"/>
      <c r="Y56" s="69"/>
      <c r="Z56" s="69"/>
      <c r="AA56" s="69"/>
      <c r="AB56" s="69"/>
      <c r="AC56" s="151"/>
      <c r="AD56" s="70"/>
      <c r="AE56" s="71">
        <f t="shared" si="1"/>
        <v>0</v>
      </c>
    </row>
    <row r="57" spans="1:31" ht="18" thickBot="1">
      <c r="A57" s="57">
        <v>50</v>
      </c>
      <c r="B57" s="72"/>
      <c r="C57" s="59"/>
      <c r="D57" s="60"/>
      <c r="E57" s="60"/>
      <c r="F57" s="60"/>
      <c r="G57" s="60"/>
      <c r="H57" s="60"/>
      <c r="I57" s="61"/>
      <c r="J57" s="62"/>
      <c r="K57" s="63"/>
      <c r="L57" s="63"/>
      <c r="M57" s="63"/>
      <c r="N57" s="63"/>
      <c r="O57" s="63"/>
      <c r="P57" s="64"/>
      <c r="Q57" s="65"/>
      <c r="R57" s="66"/>
      <c r="S57" s="66"/>
      <c r="T57" s="66"/>
      <c r="U57" s="66"/>
      <c r="V57" s="66"/>
      <c r="W57" s="67"/>
      <c r="X57" s="68"/>
      <c r="Y57" s="69"/>
      <c r="Z57" s="69"/>
      <c r="AA57" s="69"/>
      <c r="AB57" s="69"/>
      <c r="AC57" s="151"/>
      <c r="AD57" s="70"/>
      <c r="AE57" s="73">
        <f t="shared" si="1"/>
        <v>0</v>
      </c>
    </row>
    <row r="58" spans="1:31" ht="18" thickBot="1">
      <c r="A58" s="74"/>
      <c r="B58" s="75" t="s">
        <v>0</v>
      </c>
      <c r="C58" s="76">
        <f aca="true" t="shared" si="2" ref="C58:Z58">SUM(C8:C57)</f>
        <v>0</v>
      </c>
      <c r="D58" s="77">
        <f t="shared" si="2"/>
        <v>0</v>
      </c>
      <c r="E58" s="77">
        <f t="shared" si="2"/>
        <v>0</v>
      </c>
      <c r="F58" s="77">
        <f t="shared" si="2"/>
        <v>0</v>
      </c>
      <c r="G58" s="77">
        <f t="shared" si="2"/>
        <v>0</v>
      </c>
      <c r="H58" s="77">
        <f t="shared" si="2"/>
        <v>0</v>
      </c>
      <c r="I58" s="78">
        <f t="shared" si="2"/>
        <v>0</v>
      </c>
      <c r="J58" s="79">
        <f t="shared" si="2"/>
        <v>0</v>
      </c>
      <c r="K58" s="80">
        <f t="shared" si="2"/>
        <v>0</v>
      </c>
      <c r="L58" s="80">
        <f t="shared" si="2"/>
        <v>0</v>
      </c>
      <c r="M58" s="80">
        <f t="shared" si="2"/>
        <v>0</v>
      </c>
      <c r="N58" s="80">
        <f t="shared" si="2"/>
        <v>0</v>
      </c>
      <c r="O58" s="80">
        <f t="shared" si="2"/>
        <v>0</v>
      </c>
      <c r="P58" s="81">
        <f t="shared" si="2"/>
        <v>0</v>
      </c>
      <c r="Q58" s="82">
        <f t="shared" si="2"/>
        <v>0</v>
      </c>
      <c r="R58" s="83">
        <f t="shared" si="2"/>
        <v>0</v>
      </c>
      <c r="S58" s="83">
        <f t="shared" si="2"/>
        <v>0</v>
      </c>
      <c r="T58" s="83">
        <f t="shared" si="2"/>
        <v>0</v>
      </c>
      <c r="U58" s="83">
        <f t="shared" si="2"/>
        <v>0</v>
      </c>
      <c r="V58" s="83">
        <f t="shared" si="2"/>
        <v>0</v>
      </c>
      <c r="W58" s="84">
        <f t="shared" si="2"/>
        <v>0</v>
      </c>
      <c r="X58" s="85">
        <f t="shared" si="2"/>
        <v>0</v>
      </c>
      <c r="Y58" s="86">
        <f t="shared" si="2"/>
        <v>0</v>
      </c>
      <c r="Z58" s="86">
        <f t="shared" si="2"/>
        <v>0</v>
      </c>
      <c r="AA58" s="86">
        <f>SUM(AA8:AA57)</f>
        <v>0</v>
      </c>
      <c r="AB58" s="86">
        <f>SUM(AB8:AB57)</f>
        <v>0</v>
      </c>
      <c r="AC58" s="86">
        <f>SUM(AC8:AC57)</f>
        <v>0</v>
      </c>
      <c r="AD58" s="87">
        <f>SUM(AD8:AD57)</f>
        <v>0</v>
      </c>
      <c r="AE58" s="88">
        <f>SUM($C58:$AD58)</f>
        <v>0</v>
      </c>
    </row>
    <row r="59" spans="1:31" ht="35.25" thickBot="1">
      <c r="A59" s="89"/>
      <c r="B59" s="90" t="s">
        <v>5</v>
      </c>
      <c r="C59" s="91">
        <f>E3*1</f>
        <v>0</v>
      </c>
      <c r="D59" s="92">
        <f>E3*1</f>
        <v>0</v>
      </c>
      <c r="E59" s="92">
        <f>E3*1</f>
        <v>0</v>
      </c>
      <c r="F59" s="92">
        <f>E3*1</f>
        <v>0</v>
      </c>
      <c r="G59" s="92">
        <f>E3*1</f>
        <v>0</v>
      </c>
      <c r="H59" s="92">
        <f>E3*1</f>
        <v>0</v>
      </c>
      <c r="I59" s="93">
        <f>E3*1</f>
        <v>0</v>
      </c>
      <c r="J59" s="94">
        <f>E3*1</f>
        <v>0</v>
      </c>
      <c r="K59" s="95">
        <f>E3*1</f>
        <v>0</v>
      </c>
      <c r="L59" s="95">
        <f>E3*1</f>
        <v>0</v>
      </c>
      <c r="M59" s="95">
        <f>E3*1</f>
        <v>0</v>
      </c>
      <c r="N59" s="95">
        <f>E3*1</f>
        <v>0</v>
      </c>
      <c r="O59" s="95">
        <f>E3*1</f>
        <v>0</v>
      </c>
      <c r="P59" s="96">
        <f>E3*1</f>
        <v>0</v>
      </c>
      <c r="Q59" s="97">
        <f>E3*1</f>
        <v>0</v>
      </c>
      <c r="R59" s="98">
        <f>E3*1</f>
        <v>0</v>
      </c>
      <c r="S59" s="98">
        <f>E3*1</f>
        <v>0</v>
      </c>
      <c r="T59" s="98">
        <f>E3*1</f>
        <v>0</v>
      </c>
      <c r="U59" s="98">
        <f>E3*1</f>
        <v>0</v>
      </c>
      <c r="V59" s="98">
        <f>E3*1</f>
        <v>0</v>
      </c>
      <c r="W59" s="99">
        <f>E3*1</f>
        <v>0</v>
      </c>
      <c r="X59" s="100">
        <f>E3*1</f>
        <v>0</v>
      </c>
      <c r="Y59" s="101">
        <f>E3*1</f>
        <v>0</v>
      </c>
      <c r="Z59" s="101">
        <f>E3*1</f>
        <v>0</v>
      </c>
      <c r="AA59" s="101">
        <f>E3*1</f>
        <v>0</v>
      </c>
      <c r="AB59" s="101">
        <f>E3*1</f>
        <v>0</v>
      </c>
      <c r="AC59" s="101">
        <f>E3*1</f>
        <v>0</v>
      </c>
      <c r="AD59" s="124">
        <f>E3*1</f>
        <v>0</v>
      </c>
      <c r="AE59" s="125">
        <f>E3*28</f>
        <v>0</v>
      </c>
    </row>
    <row r="60" spans="1:31" ht="23.25" customHeight="1" thickBot="1">
      <c r="A60" s="102"/>
      <c r="B60" s="103" t="s">
        <v>3</v>
      </c>
      <c r="C60" s="104" t="e">
        <f>C58/C59</f>
        <v>#DIV/0!</v>
      </c>
      <c r="D60" s="105" t="e">
        <f aca="true" t="shared" si="3" ref="D60:Y60">D58/D59</f>
        <v>#DIV/0!</v>
      </c>
      <c r="E60" s="105" t="e">
        <f t="shared" si="3"/>
        <v>#DIV/0!</v>
      </c>
      <c r="F60" s="105" t="e">
        <f t="shared" si="3"/>
        <v>#DIV/0!</v>
      </c>
      <c r="G60" s="105" t="e">
        <f t="shared" si="3"/>
        <v>#DIV/0!</v>
      </c>
      <c r="H60" s="105" t="e">
        <f t="shared" si="3"/>
        <v>#DIV/0!</v>
      </c>
      <c r="I60" s="106" t="e">
        <f t="shared" si="3"/>
        <v>#DIV/0!</v>
      </c>
      <c r="J60" s="107" t="e">
        <f t="shared" si="3"/>
        <v>#DIV/0!</v>
      </c>
      <c r="K60" s="108" t="e">
        <f t="shared" si="3"/>
        <v>#DIV/0!</v>
      </c>
      <c r="L60" s="108" t="e">
        <f t="shared" si="3"/>
        <v>#DIV/0!</v>
      </c>
      <c r="M60" s="108" t="e">
        <f t="shared" si="3"/>
        <v>#DIV/0!</v>
      </c>
      <c r="N60" s="108" t="e">
        <f t="shared" si="3"/>
        <v>#DIV/0!</v>
      </c>
      <c r="O60" s="108" t="e">
        <f t="shared" si="3"/>
        <v>#DIV/0!</v>
      </c>
      <c r="P60" s="109" t="e">
        <f t="shared" si="3"/>
        <v>#DIV/0!</v>
      </c>
      <c r="Q60" s="110" t="e">
        <f t="shared" si="3"/>
        <v>#DIV/0!</v>
      </c>
      <c r="R60" s="111" t="e">
        <f t="shared" si="3"/>
        <v>#DIV/0!</v>
      </c>
      <c r="S60" s="111" t="e">
        <f t="shared" si="3"/>
        <v>#DIV/0!</v>
      </c>
      <c r="T60" s="111" t="e">
        <f t="shared" si="3"/>
        <v>#DIV/0!</v>
      </c>
      <c r="U60" s="111" t="e">
        <f t="shared" si="3"/>
        <v>#DIV/0!</v>
      </c>
      <c r="V60" s="111" t="e">
        <f t="shared" si="3"/>
        <v>#DIV/0!</v>
      </c>
      <c r="W60" s="112" t="e">
        <f t="shared" si="3"/>
        <v>#DIV/0!</v>
      </c>
      <c r="X60" s="113" t="e">
        <f t="shared" si="3"/>
        <v>#DIV/0!</v>
      </c>
      <c r="Y60" s="114" t="e">
        <f t="shared" si="3"/>
        <v>#DIV/0!</v>
      </c>
      <c r="Z60" s="114" t="e">
        <f aca="true" t="shared" si="4" ref="Z60:AE60">Z58/Z59</f>
        <v>#DIV/0!</v>
      </c>
      <c r="AA60" s="114" t="e">
        <f t="shared" si="4"/>
        <v>#DIV/0!</v>
      </c>
      <c r="AB60" s="114" t="e">
        <f t="shared" si="4"/>
        <v>#DIV/0!</v>
      </c>
      <c r="AC60" s="114" t="e">
        <f t="shared" si="4"/>
        <v>#DIV/0!</v>
      </c>
      <c r="AD60" s="115" t="e">
        <f t="shared" si="4"/>
        <v>#DIV/0!</v>
      </c>
      <c r="AE60" s="116" t="e">
        <f t="shared" si="4"/>
        <v>#DIV/0!</v>
      </c>
    </row>
    <row r="61" spans="1:31" ht="21" thickBot="1">
      <c r="A61" s="117"/>
      <c r="B61" s="117"/>
      <c r="C61" s="201" t="s">
        <v>17</v>
      </c>
      <c r="D61" s="202"/>
      <c r="E61" s="202"/>
      <c r="F61" s="202"/>
      <c r="G61" s="202"/>
      <c r="H61" s="202"/>
      <c r="I61" s="203"/>
      <c r="J61" s="204" t="s">
        <v>18</v>
      </c>
      <c r="K61" s="205"/>
      <c r="L61" s="205"/>
      <c r="M61" s="205"/>
      <c r="N61" s="205"/>
      <c r="O61" s="205"/>
      <c r="P61" s="206"/>
      <c r="Q61" s="196" t="s">
        <v>19</v>
      </c>
      <c r="R61" s="197"/>
      <c r="S61" s="197"/>
      <c r="T61" s="197"/>
      <c r="U61" s="197"/>
      <c r="V61" s="197"/>
      <c r="W61" s="198"/>
      <c r="X61" s="193" t="s">
        <v>20</v>
      </c>
      <c r="Y61" s="194"/>
      <c r="Z61" s="194"/>
      <c r="AA61" s="194"/>
      <c r="AB61" s="194"/>
      <c r="AC61" s="194"/>
      <c r="AD61" s="195"/>
      <c r="AE61" s="185" t="s">
        <v>12</v>
      </c>
    </row>
    <row r="62" spans="1:31" ht="21" thickBot="1">
      <c r="A62" s="117"/>
      <c r="B62" s="117"/>
      <c r="C62" s="180"/>
      <c r="D62" s="180"/>
      <c r="E62" s="199" t="s">
        <v>46</v>
      </c>
      <c r="F62" s="200"/>
      <c r="G62" s="152"/>
      <c r="H62" s="152"/>
      <c r="I62" s="152"/>
      <c r="J62" s="152"/>
      <c r="K62" s="152"/>
      <c r="L62" s="199" t="s">
        <v>47</v>
      </c>
      <c r="M62" s="200"/>
      <c r="N62" s="152"/>
      <c r="O62" s="152"/>
      <c r="P62" s="152"/>
      <c r="Q62" s="152"/>
      <c r="R62" s="152"/>
      <c r="S62" s="153"/>
      <c r="T62" s="152"/>
      <c r="U62" s="152"/>
      <c r="V62" s="152"/>
      <c r="W62" s="153"/>
      <c r="X62" s="153"/>
      <c r="Y62" s="187" t="s">
        <v>48</v>
      </c>
      <c r="Z62" s="188"/>
      <c r="AA62" s="121"/>
      <c r="AB62" s="121"/>
      <c r="AC62" s="121"/>
      <c r="AD62" s="118"/>
      <c r="AE62" s="186"/>
    </row>
    <row r="63" spans="1:31" ht="35.25" customHeight="1" thickBot="1">
      <c r="A63" s="117"/>
      <c r="B63" s="117"/>
      <c r="C63" s="181"/>
      <c r="D63" s="181"/>
      <c r="E63" s="189" t="e">
        <f>SUM(E58:F58)/SUM(E59:F59)</f>
        <v>#DIV/0!</v>
      </c>
      <c r="F63" s="190"/>
      <c r="G63" s="154"/>
      <c r="H63" s="154"/>
      <c r="I63" s="154"/>
      <c r="J63" s="154"/>
      <c r="K63" s="154"/>
      <c r="L63" s="189" t="e">
        <f>SUM(L58:M58)/SUM(L59:M59)</f>
        <v>#DIV/0!</v>
      </c>
      <c r="M63" s="190"/>
      <c r="N63" s="154"/>
      <c r="O63" s="154"/>
      <c r="P63" s="154"/>
      <c r="Q63" s="154"/>
      <c r="R63" s="154"/>
      <c r="S63" s="154"/>
      <c r="T63" s="154"/>
      <c r="U63" s="154"/>
      <c r="V63" s="155"/>
      <c r="W63" s="155"/>
      <c r="X63" s="155"/>
      <c r="Y63" s="189" t="e">
        <f>SUM(Y58:Z58)/SUM(Y59:Z59)</f>
        <v>#DIV/0!</v>
      </c>
      <c r="Z63" s="190"/>
      <c r="AA63" s="118"/>
      <c r="AB63" s="118"/>
      <c r="AC63" s="118"/>
      <c r="AD63" s="118"/>
      <c r="AE63" s="186"/>
    </row>
  </sheetData>
  <sheetProtection insertRows="0" deleteRows="0"/>
  <mergeCells count="25">
    <mergeCell ref="E62:F62"/>
    <mergeCell ref="E63:F63"/>
    <mergeCell ref="L62:M62"/>
    <mergeCell ref="L63:M63"/>
    <mergeCell ref="C61:I61"/>
    <mergeCell ref="J61:P61"/>
    <mergeCell ref="A1:AE1"/>
    <mergeCell ref="C62:D62"/>
    <mergeCell ref="C63:D63"/>
    <mergeCell ref="AE5:AE7"/>
    <mergeCell ref="AE61:AE63"/>
    <mergeCell ref="Y62:Z62"/>
    <mergeCell ref="Y63:Z63"/>
    <mergeCell ref="Q3:T3"/>
    <mergeCell ref="X61:AD61"/>
    <mergeCell ref="Q61:W61"/>
    <mergeCell ref="L4:M4"/>
    <mergeCell ref="A5:A7"/>
    <mergeCell ref="A2:H2"/>
    <mergeCell ref="A3:D3"/>
    <mergeCell ref="C4:D4"/>
    <mergeCell ref="E4:F4"/>
    <mergeCell ref="G3:K3"/>
    <mergeCell ref="G4:K4"/>
    <mergeCell ref="L3:M3"/>
  </mergeCells>
  <printOptions/>
  <pageMargins left="0.62" right="0.59" top="0.84" bottom="1" header="0.5" footer="0.5"/>
  <pageSetup fitToHeight="1" fitToWidth="1" horizontalDpi="600" verticalDpi="600" orientation="landscape" paperSize="9" scale="41" r:id="rId1"/>
  <ignoredErrors>
    <ignoredError sqref="AE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U5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421875" style="0" customWidth="1"/>
    <col min="2" max="2" width="26.8515625" style="10" customWidth="1"/>
    <col min="3" max="3" width="11.28125" style="0" bestFit="1" customWidth="1"/>
    <col min="4" max="4" width="9.7109375" style="0" bestFit="1" customWidth="1"/>
    <col min="5" max="12" width="4.8515625" style="0" bestFit="1" customWidth="1"/>
    <col min="13" max="13" width="9.00390625" style="0" bestFit="1" customWidth="1"/>
    <col min="14" max="18" width="4.8515625" style="0" bestFit="1" customWidth="1"/>
    <col min="19" max="25" width="5.57421875" style="0" bestFit="1" customWidth="1"/>
    <col min="26" max="26" width="6.57421875" style="0" bestFit="1" customWidth="1"/>
    <col min="27" max="31" width="4.8515625" style="0" bestFit="1" customWidth="1"/>
  </cols>
  <sheetData>
    <row r="2" spans="5:32" ht="12.75">
      <c r="E2" s="156">
        <f>Dane!C5</f>
        <v>1</v>
      </c>
      <c r="F2" s="156">
        <f>Dane!D5</f>
        <v>2</v>
      </c>
      <c r="G2" s="156" t="str">
        <f>Dane!E5</f>
        <v>3.1</v>
      </c>
      <c r="H2" s="156" t="str">
        <f>Dane!F5</f>
        <v>3.2</v>
      </c>
      <c r="I2" s="156" t="str">
        <f>Dane!G5</f>
        <v>4</v>
      </c>
      <c r="J2" s="156" t="str">
        <f>Dane!H5</f>
        <v>5</v>
      </c>
      <c r="K2" s="156">
        <f>Dane!I5</f>
        <v>6</v>
      </c>
      <c r="L2" s="156" t="str">
        <f>Dane!J5</f>
        <v>7</v>
      </c>
      <c r="M2" s="156" t="str">
        <f>Dane!K5</f>
        <v>8</v>
      </c>
      <c r="N2" s="156" t="str">
        <f>Dane!L5</f>
        <v>9.1</v>
      </c>
      <c r="O2" s="156" t="str">
        <f>Dane!M5</f>
        <v>9.2</v>
      </c>
      <c r="P2" s="156">
        <f>Dane!N5</f>
        <v>10</v>
      </c>
      <c r="Q2" s="156">
        <f>Dane!O5</f>
        <v>11</v>
      </c>
      <c r="R2" s="156">
        <f>Dane!P5</f>
        <v>12</v>
      </c>
      <c r="S2" s="156">
        <f>Dane!Q5</f>
        <v>13</v>
      </c>
      <c r="T2" s="156">
        <f>Dane!R5</f>
        <v>14</v>
      </c>
      <c r="U2" s="156">
        <f>Dane!S5</f>
        <v>15</v>
      </c>
      <c r="V2" s="156" t="str">
        <f>Dane!T5</f>
        <v>16</v>
      </c>
      <c r="W2" s="156" t="str">
        <f>Dane!U5</f>
        <v>17</v>
      </c>
      <c r="X2" s="156" t="str">
        <f>Dane!V5</f>
        <v>18</v>
      </c>
      <c r="Y2" s="156" t="str">
        <f>Dane!W5</f>
        <v>19</v>
      </c>
      <c r="Z2" s="156" t="str">
        <f>Dane!X5</f>
        <v>20</v>
      </c>
      <c r="AA2" s="156" t="str">
        <f>Dane!Y5</f>
        <v>21.1</v>
      </c>
      <c r="AB2" s="156" t="str">
        <f>Dane!Z5</f>
        <v>21.2</v>
      </c>
      <c r="AC2" s="156">
        <f>Dane!AA5</f>
        <v>22</v>
      </c>
      <c r="AD2" s="156">
        <f>Dane!AB5</f>
        <v>23</v>
      </c>
      <c r="AE2" s="156" t="str">
        <f>Dane!AC5</f>
        <v>24</v>
      </c>
      <c r="AF2" s="156" t="str">
        <f>Dane!AD5</f>
        <v>25</v>
      </c>
    </row>
    <row r="3" spans="5:47" ht="12.75">
      <c r="E3" s="1" t="e">
        <f>Dane!C60</f>
        <v>#DIV/0!</v>
      </c>
      <c r="F3" s="1" t="e">
        <f>Dane!D60</f>
        <v>#DIV/0!</v>
      </c>
      <c r="G3" s="1" t="e">
        <f>Dane!E60</f>
        <v>#DIV/0!</v>
      </c>
      <c r="H3" s="1" t="e">
        <f>Dane!F60</f>
        <v>#DIV/0!</v>
      </c>
      <c r="I3" s="1" t="e">
        <f>Dane!G60</f>
        <v>#DIV/0!</v>
      </c>
      <c r="J3" s="1" t="e">
        <f>Dane!H60</f>
        <v>#DIV/0!</v>
      </c>
      <c r="K3" s="1" t="e">
        <f>Dane!I60</f>
        <v>#DIV/0!</v>
      </c>
      <c r="L3" s="1" t="e">
        <f>Dane!J60</f>
        <v>#DIV/0!</v>
      </c>
      <c r="M3" s="1" t="e">
        <f>Dane!K60</f>
        <v>#DIV/0!</v>
      </c>
      <c r="N3" s="1" t="e">
        <f>Dane!L60</f>
        <v>#DIV/0!</v>
      </c>
      <c r="O3" s="1" t="e">
        <f>Dane!M60</f>
        <v>#DIV/0!</v>
      </c>
      <c r="P3" s="1" t="e">
        <f>Dane!N60</f>
        <v>#DIV/0!</v>
      </c>
      <c r="Q3" s="1" t="e">
        <f>Dane!O60</f>
        <v>#DIV/0!</v>
      </c>
      <c r="R3" s="1" t="e">
        <f>Dane!P60</f>
        <v>#DIV/0!</v>
      </c>
      <c r="S3" s="1" t="e">
        <f>Dane!Q60</f>
        <v>#DIV/0!</v>
      </c>
      <c r="T3" s="1" t="e">
        <f>Dane!R60</f>
        <v>#DIV/0!</v>
      </c>
      <c r="U3" s="1" t="e">
        <f>Dane!S60</f>
        <v>#DIV/0!</v>
      </c>
      <c r="V3" s="1" t="e">
        <f>Dane!T60</f>
        <v>#DIV/0!</v>
      </c>
      <c r="W3" s="1" t="e">
        <f>Dane!U60</f>
        <v>#DIV/0!</v>
      </c>
      <c r="X3" s="1" t="e">
        <f>Dane!V60</f>
        <v>#DIV/0!</v>
      </c>
      <c r="Y3" s="1" t="e">
        <f>Dane!W60</f>
        <v>#DIV/0!</v>
      </c>
      <c r="Z3" s="1" t="e">
        <f>Dane!X60</f>
        <v>#DIV/0!</v>
      </c>
      <c r="AA3" s="1" t="e">
        <f>Dane!Y60</f>
        <v>#DIV/0!</v>
      </c>
      <c r="AB3" s="1" t="e">
        <f>Dane!Z60</f>
        <v>#DIV/0!</v>
      </c>
      <c r="AC3" s="1" t="e">
        <f>Dane!AA60</f>
        <v>#DIV/0!</v>
      </c>
      <c r="AD3" s="1" t="e">
        <f>Dane!AB60</f>
        <v>#DIV/0!</v>
      </c>
      <c r="AE3" s="1" t="e">
        <f>Dane!AD60</f>
        <v>#DIV/0!</v>
      </c>
      <c r="AF3" s="1" t="e">
        <f>Dane!AD60</f>
        <v>#DIV/0!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7:28" ht="12.75">
      <c r="G4" s="207" t="e">
        <f>Dane!E63</f>
        <v>#DIV/0!</v>
      </c>
      <c r="H4" s="207"/>
      <c r="N4" s="207" t="e">
        <f>Dane!L63</f>
        <v>#DIV/0!</v>
      </c>
      <c r="O4" s="207"/>
      <c r="AA4" s="207" t="e">
        <f>Dane!Y63</f>
        <v>#DIV/0!</v>
      </c>
      <c r="AB4" s="207"/>
    </row>
    <row r="8" ht="13.5" thickBot="1"/>
    <row r="9" spans="18:26" ht="12.75">
      <c r="R9" s="208" t="s">
        <v>21</v>
      </c>
      <c r="S9" s="126">
        <f>Dane!C58</f>
        <v>0</v>
      </c>
      <c r="T9" s="126">
        <f>Dane!D58</f>
        <v>0</v>
      </c>
      <c r="U9" s="126">
        <f>Dane!E58</f>
        <v>0</v>
      </c>
      <c r="V9" s="126">
        <f>Dane!F58</f>
        <v>0</v>
      </c>
      <c r="W9" s="126">
        <f>Dane!G58</f>
        <v>0</v>
      </c>
      <c r="X9" s="126">
        <f>Dane!H58</f>
        <v>0</v>
      </c>
      <c r="Y9" s="126">
        <f>Dane!I58</f>
        <v>0</v>
      </c>
      <c r="Z9" s="127">
        <f>SUM(S9:Y9)</f>
        <v>0</v>
      </c>
    </row>
    <row r="10" spans="18:26" ht="12.75">
      <c r="R10" s="209"/>
      <c r="S10" s="128">
        <f>Dane!C59</f>
        <v>0</v>
      </c>
      <c r="T10" s="128">
        <f>Dane!D59</f>
        <v>0</v>
      </c>
      <c r="U10" s="128">
        <f>Dane!E59</f>
        <v>0</v>
      </c>
      <c r="V10" s="128">
        <f>Dane!F59</f>
        <v>0</v>
      </c>
      <c r="W10" s="128">
        <f>Dane!G59</f>
        <v>0</v>
      </c>
      <c r="X10" s="128">
        <f>Dane!H59</f>
        <v>0</v>
      </c>
      <c r="Y10" s="128">
        <f>Dane!I59</f>
        <v>0</v>
      </c>
      <c r="Z10" s="129">
        <f>SUM(S10:Y10)</f>
        <v>0</v>
      </c>
    </row>
    <row r="11" spans="5:31" ht="13.5" thickBo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10"/>
      <c r="S11" s="130" t="e">
        <f>Dane!C60</f>
        <v>#DIV/0!</v>
      </c>
      <c r="T11" s="130" t="e">
        <f>Dane!D60</f>
        <v>#DIV/0!</v>
      </c>
      <c r="U11" s="130" t="e">
        <f>Dane!E60</f>
        <v>#DIV/0!</v>
      </c>
      <c r="V11" s="130" t="e">
        <f>Dane!F60</f>
        <v>#DIV/0!</v>
      </c>
      <c r="W11" s="130" t="e">
        <f>Dane!G60</f>
        <v>#DIV/0!</v>
      </c>
      <c r="X11" s="130" t="e">
        <f>Dane!H60</f>
        <v>#DIV/0!</v>
      </c>
      <c r="Y11" s="130" t="e">
        <f>Dane!I60</f>
        <v>#DIV/0!</v>
      </c>
      <c r="Z11" s="131" t="e">
        <f>Z9/Z10</f>
        <v>#DIV/0!</v>
      </c>
      <c r="AA11" s="1"/>
      <c r="AB11" s="1"/>
      <c r="AC11" s="1"/>
      <c r="AD11" s="1"/>
      <c r="AE11" s="1"/>
    </row>
    <row r="12" spans="5:31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8" t="s">
        <v>22</v>
      </c>
      <c r="S12" s="132">
        <f>Dane!J58</f>
        <v>0</v>
      </c>
      <c r="T12" s="132">
        <f>Dane!K58</f>
        <v>0</v>
      </c>
      <c r="U12" s="132">
        <f>Dane!L58</f>
        <v>0</v>
      </c>
      <c r="V12" s="132">
        <f>Dane!M58</f>
        <v>0</v>
      </c>
      <c r="W12" s="132">
        <f>Dane!N58</f>
        <v>0</v>
      </c>
      <c r="X12" s="132">
        <f>Dane!O58</f>
        <v>0</v>
      </c>
      <c r="Y12" s="132">
        <f>Dane!P58</f>
        <v>0</v>
      </c>
      <c r="Z12" s="133">
        <f>SUM(S12:Y12)</f>
        <v>0</v>
      </c>
      <c r="AA12" s="1"/>
      <c r="AB12" s="1"/>
      <c r="AC12" s="1"/>
      <c r="AD12" s="1"/>
      <c r="AE12" s="1"/>
    </row>
    <row r="13" spans="18:26" ht="12.75">
      <c r="R13" s="209"/>
      <c r="S13" s="128">
        <f>Dane!J59</f>
        <v>0</v>
      </c>
      <c r="T13" s="128">
        <f>Dane!K59</f>
        <v>0</v>
      </c>
      <c r="U13" s="128">
        <f>Dane!L59</f>
        <v>0</v>
      </c>
      <c r="V13" s="128">
        <f>Dane!M59</f>
        <v>0</v>
      </c>
      <c r="W13" s="128">
        <f>Dane!N59</f>
        <v>0</v>
      </c>
      <c r="X13" s="128">
        <f>Dane!O59</f>
        <v>0</v>
      </c>
      <c r="Y13" s="128">
        <f>Dane!P59</f>
        <v>0</v>
      </c>
      <c r="Z13" s="134">
        <f>SUM(S13:Y13)</f>
        <v>0</v>
      </c>
    </row>
    <row r="14" spans="18:30" ht="13.5" thickBot="1">
      <c r="R14" s="210"/>
      <c r="S14" s="130" t="e">
        <f>Dane!J60</f>
        <v>#DIV/0!</v>
      </c>
      <c r="T14" s="130" t="e">
        <f>Dane!K60</f>
        <v>#DIV/0!</v>
      </c>
      <c r="U14" s="130" t="e">
        <f>Dane!L60</f>
        <v>#DIV/0!</v>
      </c>
      <c r="V14" s="130" t="e">
        <f>Dane!M60</f>
        <v>#DIV/0!</v>
      </c>
      <c r="W14" s="130" t="e">
        <f>Dane!N60</f>
        <v>#DIV/0!</v>
      </c>
      <c r="X14" s="130" t="e">
        <f>Dane!O60</f>
        <v>#DIV/0!</v>
      </c>
      <c r="Y14" s="130" t="e">
        <f>Dane!P60</f>
        <v>#DIV/0!</v>
      </c>
      <c r="Z14" s="131" t="e">
        <f>Z12/Z13</f>
        <v>#DIV/0!</v>
      </c>
      <c r="AD14" s="120"/>
    </row>
    <row r="15" spans="3:26" ht="12.75">
      <c r="C15" t="s">
        <v>4</v>
      </c>
      <c r="D15" t="s">
        <v>13</v>
      </c>
      <c r="M15" t="s">
        <v>26</v>
      </c>
      <c r="N15" t="s">
        <v>27</v>
      </c>
      <c r="R15" s="208" t="s">
        <v>23</v>
      </c>
      <c r="S15" s="126">
        <f>Dane!Q58</f>
        <v>0</v>
      </c>
      <c r="T15" s="126">
        <f>Dane!R58</f>
        <v>0</v>
      </c>
      <c r="U15" s="126">
        <f>Dane!S58</f>
        <v>0</v>
      </c>
      <c r="V15" s="126">
        <f>Dane!T58</f>
        <v>0</v>
      </c>
      <c r="W15" s="126">
        <f>Dane!U58</f>
        <v>0</v>
      </c>
      <c r="X15" s="126">
        <f>Dane!V58</f>
        <v>0</v>
      </c>
      <c r="Y15" s="126">
        <f>Dane!W58</f>
        <v>0</v>
      </c>
      <c r="Z15" s="127">
        <f>SUM(S15:Y15)</f>
        <v>0</v>
      </c>
    </row>
    <row r="16" spans="2:26" ht="15">
      <c r="B16" s="10">
        <v>1</v>
      </c>
      <c r="C16" s="9" t="e">
        <f>$E$3</f>
        <v>#DIV/0!</v>
      </c>
      <c r="D16" s="1">
        <v>0.7</v>
      </c>
      <c r="E16" s="1"/>
      <c r="F16" s="1"/>
      <c r="L16" t="s">
        <v>21</v>
      </c>
      <c r="M16" s="1" t="e">
        <f>$Z$11</f>
        <v>#DIV/0!</v>
      </c>
      <c r="N16" s="1">
        <v>0.53</v>
      </c>
      <c r="R16" s="209"/>
      <c r="S16" s="128">
        <f>Dane!Q59</f>
        <v>0</v>
      </c>
      <c r="T16" s="128">
        <f>Dane!R59</f>
        <v>0</v>
      </c>
      <c r="U16" s="128">
        <f>Dane!S59</f>
        <v>0</v>
      </c>
      <c r="V16" s="128">
        <f>Dane!T59</f>
        <v>0</v>
      </c>
      <c r="W16" s="128">
        <f>Dane!U59</f>
        <v>0</v>
      </c>
      <c r="X16" s="128">
        <f>Dane!V59</f>
        <v>0</v>
      </c>
      <c r="Y16" s="128">
        <f>Dane!W59</f>
        <v>0</v>
      </c>
      <c r="Z16" s="129">
        <f>SUM(S16:Y16)</f>
        <v>0</v>
      </c>
    </row>
    <row r="17" spans="2:26" ht="15" thickBot="1">
      <c r="B17" s="10">
        <v>2</v>
      </c>
      <c r="C17" s="9" t="e">
        <f>$F$3</f>
        <v>#DIV/0!</v>
      </c>
      <c r="D17" s="1">
        <v>0.52</v>
      </c>
      <c r="E17" s="1"/>
      <c r="F17" s="1"/>
      <c r="L17" t="s">
        <v>22</v>
      </c>
      <c r="M17" s="1" t="e">
        <f>$Z$14</f>
        <v>#DIV/0!</v>
      </c>
      <c r="N17" s="1">
        <v>0.4</v>
      </c>
      <c r="R17" s="210"/>
      <c r="S17" s="130" t="e">
        <f>Dane!Q60</f>
        <v>#DIV/0!</v>
      </c>
      <c r="T17" s="130" t="e">
        <f>Dane!R60</f>
        <v>#DIV/0!</v>
      </c>
      <c r="U17" s="130" t="e">
        <f>Dane!S60</f>
        <v>#DIV/0!</v>
      </c>
      <c r="V17" s="130" t="e">
        <f>Dane!T60</f>
        <v>#DIV/0!</v>
      </c>
      <c r="W17" s="130" t="e">
        <f>Dane!U60</f>
        <v>#DIV/0!</v>
      </c>
      <c r="X17" s="130" t="e">
        <f>Dane!V60</f>
        <v>#DIV/0!</v>
      </c>
      <c r="Y17" s="130" t="e">
        <f>Dane!W60</f>
        <v>#DIV/0!</v>
      </c>
      <c r="Z17" s="131" t="e">
        <f>Z15/Z16</f>
        <v>#DIV/0!</v>
      </c>
    </row>
    <row r="18" spans="2:26" ht="15">
      <c r="B18" s="10">
        <v>3</v>
      </c>
      <c r="C18" s="9" t="e">
        <f>$G$4</f>
        <v>#DIV/0!</v>
      </c>
      <c r="D18" s="1">
        <v>0.6</v>
      </c>
      <c r="E18" s="1"/>
      <c r="F18" s="1"/>
      <c r="L18" t="s">
        <v>23</v>
      </c>
      <c r="M18" s="1" t="e">
        <f>$Z$17</f>
        <v>#DIV/0!</v>
      </c>
      <c r="N18" s="1">
        <v>0.51</v>
      </c>
      <c r="R18" s="208" t="s">
        <v>24</v>
      </c>
      <c r="S18" s="126">
        <f>Dane!X58</f>
        <v>0</v>
      </c>
      <c r="T18" s="126">
        <f>Dane!Y58</f>
        <v>0</v>
      </c>
      <c r="U18" s="126">
        <f>Dane!Z58</f>
        <v>0</v>
      </c>
      <c r="V18" s="126">
        <f>Dane!AA58</f>
        <v>0</v>
      </c>
      <c r="W18" s="126">
        <f>Dane!AB58</f>
        <v>0</v>
      </c>
      <c r="X18" s="126">
        <f>Dane!AC58</f>
        <v>0</v>
      </c>
      <c r="Y18" s="126">
        <f>Dane!AD58</f>
        <v>0</v>
      </c>
      <c r="Z18" s="127">
        <f>SUM(S18:Y18)</f>
        <v>0</v>
      </c>
    </row>
    <row r="19" spans="2:26" ht="15">
      <c r="B19" s="10">
        <v>4</v>
      </c>
      <c r="C19" s="9" t="e">
        <f>$I$3</f>
        <v>#DIV/0!</v>
      </c>
      <c r="D19" s="1">
        <v>0.36</v>
      </c>
      <c r="E19" s="1"/>
      <c r="F19" s="1"/>
      <c r="L19" t="s">
        <v>24</v>
      </c>
      <c r="M19" s="1" t="e">
        <f>$Z$20</f>
        <v>#DIV/0!</v>
      </c>
      <c r="N19" s="1">
        <v>0.55</v>
      </c>
      <c r="R19" s="209"/>
      <c r="S19" s="128">
        <f>Dane!X59</f>
        <v>0</v>
      </c>
      <c r="T19" s="128">
        <f>Dane!Y59</f>
        <v>0</v>
      </c>
      <c r="U19" s="128">
        <f>Dane!Z59</f>
        <v>0</v>
      </c>
      <c r="V19" s="128">
        <f>Dane!AA59</f>
        <v>0</v>
      </c>
      <c r="W19" s="128">
        <f>Dane!AB59</f>
        <v>0</v>
      </c>
      <c r="X19" s="128">
        <f>Dane!AC59</f>
        <v>0</v>
      </c>
      <c r="Y19" s="128">
        <f>Dane!AD59</f>
        <v>0</v>
      </c>
      <c r="Z19" s="129">
        <f>SUM(S19:Y19)</f>
        <v>0</v>
      </c>
    </row>
    <row r="20" spans="2:26" ht="15" thickBot="1">
      <c r="B20" s="10">
        <v>5</v>
      </c>
      <c r="C20" s="9" t="e">
        <f>$J$3</f>
        <v>#DIV/0!</v>
      </c>
      <c r="D20" s="1">
        <v>0.32</v>
      </c>
      <c r="E20" s="1"/>
      <c r="F20" s="1"/>
      <c r="R20" s="210"/>
      <c r="S20" s="130" t="e">
        <f>Dane!X60</f>
        <v>#DIV/0!</v>
      </c>
      <c r="T20" s="130" t="e">
        <f>Dane!Y60</f>
        <v>#DIV/0!</v>
      </c>
      <c r="U20" s="130" t="e">
        <f>Dane!Z60</f>
        <v>#DIV/0!</v>
      </c>
      <c r="V20" s="130" t="e">
        <f>Dane!AA60</f>
        <v>#DIV/0!</v>
      </c>
      <c r="W20" s="130" t="e">
        <f>Dane!AB60</f>
        <v>#DIV/0!</v>
      </c>
      <c r="X20" s="130" t="e">
        <f>Dane!AC60</f>
        <v>#DIV/0!</v>
      </c>
      <c r="Y20" s="130" t="e">
        <f>Dane!AD60</f>
        <v>#DIV/0!</v>
      </c>
      <c r="Z20" s="131" t="e">
        <f>Z18/Z19</f>
        <v>#DIV/0!</v>
      </c>
    </row>
    <row r="21" spans="2:6" ht="15">
      <c r="B21" s="119">
        <v>6</v>
      </c>
      <c r="C21" s="9" t="e">
        <f>$K$3</f>
        <v>#DIV/0!</v>
      </c>
      <c r="D21" s="1">
        <v>0.65</v>
      </c>
      <c r="E21" s="1"/>
      <c r="F21" s="1"/>
    </row>
    <row r="22" spans="2:6" ht="15">
      <c r="B22" s="10">
        <v>7</v>
      </c>
      <c r="C22" s="9" t="e">
        <f>$L$3</f>
        <v>#DIV/0!</v>
      </c>
      <c r="D22" s="1">
        <v>0.57</v>
      </c>
      <c r="E22" s="1"/>
      <c r="F22" s="1"/>
    </row>
    <row r="23" spans="2:6" ht="15">
      <c r="B23" s="10">
        <v>8</v>
      </c>
      <c r="C23" s="9" t="e">
        <f>$M$3</f>
        <v>#DIV/0!</v>
      </c>
      <c r="D23" s="1">
        <v>0.45</v>
      </c>
      <c r="E23" s="1"/>
      <c r="F23" s="1"/>
    </row>
    <row r="24" spans="2:6" ht="15">
      <c r="B24" s="10">
        <v>9</v>
      </c>
      <c r="C24" s="9" t="e">
        <f>$N$4</f>
        <v>#DIV/0!</v>
      </c>
      <c r="D24" s="1">
        <v>0.29</v>
      </c>
      <c r="E24" s="1"/>
      <c r="F24" s="1"/>
    </row>
    <row r="25" spans="2:6" ht="15">
      <c r="B25" s="10">
        <v>10</v>
      </c>
      <c r="C25" s="9" t="e">
        <f>$P$3</f>
        <v>#DIV/0!</v>
      </c>
      <c r="D25" s="1">
        <v>0.42</v>
      </c>
      <c r="E25" s="1"/>
      <c r="F25" s="1"/>
    </row>
    <row r="26" spans="2:6" ht="15">
      <c r="B26" s="10">
        <v>11</v>
      </c>
      <c r="C26" s="9" t="e">
        <f>$Q$3</f>
        <v>#DIV/0!</v>
      </c>
      <c r="D26" s="1">
        <v>0.45</v>
      </c>
      <c r="E26" s="1"/>
      <c r="F26" s="1"/>
    </row>
    <row r="27" spans="2:6" ht="15">
      <c r="B27" s="119">
        <v>12</v>
      </c>
      <c r="C27" s="9" t="e">
        <f>$R$3</f>
        <v>#DIV/0!</v>
      </c>
      <c r="D27" s="1">
        <v>0.33</v>
      </c>
      <c r="E27" s="1"/>
      <c r="F27" s="1"/>
    </row>
    <row r="28" spans="2:6" ht="15">
      <c r="B28" s="10">
        <v>13</v>
      </c>
      <c r="C28" s="9" t="e">
        <f>$S$3</f>
        <v>#DIV/0!</v>
      </c>
      <c r="D28" s="1">
        <v>0.55</v>
      </c>
      <c r="E28" s="1"/>
      <c r="F28" s="1"/>
    </row>
    <row r="29" spans="2:6" ht="15">
      <c r="B29" s="10">
        <v>14</v>
      </c>
      <c r="C29" s="9" t="e">
        <f>$T$3</f>
        <v>#DIV/0!</v>
      </c>
      <c r="D29" s="1">
        <v>0.55</v>
      </c>
      <c r="E29" s="1"/>
      <c r="F29" s="1"/>
    </row>
    <row r="30" spans="2:6" ht="15">
      <c r="B30" s="10">
        <v>15</v>
      </c>
      <c r="C30" s="9" t="e">
        <f>$U$3</f>
        <v>#DIV/0!</v>
      </c>
      <c r="D30" s="1">
        <v>0.27</v>
      </c>
      <c r="E30" s="1"/>
      <c r="F30" s="1"/>
    </row>
    <row r="31" spans="2:6" ht="15">
      <c r="B31" s="10">
        <v>16</v>
      </c>
      <c r="C31" s="9" t="e">
        <f>$V$3</f>
        <v>#DIV/0!</v>
      </c>
      <c r="D31" s="1">
        <v>0.62</v>
      </c>
      <c r="E31" s="1"/>
      <c r="F31" s="1"/>
    </row>
    <row r="32" spans="2:6" ht="15">
      <c r="B32" s="10">
        <v>17</v>
      </c>
      <c r="C32" s="9" t="e">
        <f>$W$3</f>
        <v>#DIV/0!</v>
      </c>
      <c r="D32" s="1">
        <v>0.57</v>
      </c>
      <c r="E32" s="1"/>
      <c r="F32" s="1"/>
    </row>
    <row r="33" spans="2:6" ht="15">
      <c r="B33" s="157">
        <v>18</v>
      </c>
      <c r="C33" s="9" t="e">
        <f>$X$3</f>
        <v>#DIV/0!</v>
      </c>
      <c r="D33" s="1">
        <v>0.53</v>
      </c>
      <c r="E33" s="1"/>
      <c r="F33" s="1"/>
    </row>
    <row r="34" spans="2:6" ht="15">
      <c r="B34" s="119">
        <v>19</v>
      </c>
      <c r="C34" s="9" t="e">
        <f>$Y$3</f>
        <v>#DIV/0!</v>
      </c>
      <c r="D34" s="1">
        <v>0.44</v>
      </c>
      <c r="E34" s="1"/>
      <c r="F34" s="1"/>
    </row>
    <row r="35" spans="2:4" ht="15">
      <c r="B35" s="10">
        <v>20</v>
      </c>
      <c r="C35" s="9" t="e">
        <f>$Z$3</f>
        <v>#DIV/0!</v>
      </c>
      <c r="D35" s="1">
        <v>0.47</v>
      </c>
    </row>
    <row r="36" spans="2:4" ht="15">
      <c r="B36" s="10">
        <v>21</v>
      </c>
      <c r="C36" s="9" t="e">
        <f>$AA$4</f>
        <v>#DIV/0!</v>
      </c>
      <c r="D36" s="1">
        <v>0.44</v>
      </c>
    </row>
    <row r="37" spans="2:4" ht="15">
      <c r="B37" s="10">
        <v>22</v>
      </c>
      <c r="C37" s="9" t="e">
        <f>$AC$3</f>
        <v>#DIV/0!</v>
      </c>
      <c r="D37" s="1">
        <v>0.61</v>
      </c>
    </row>
    <row r="38" spans="2:4" ht="15">
      <c r="B38" s="10">
        <v>23</v>
      </c>
      <c r="C38" s="9" t="e">
        <f>$AD$3</f>
        <v>#DIV/0!</v>
      </c>
      <c r="D38" s="1">
        <v>0.56</v>
      </c>
    </row>
    <row r="39" spans="2:4" ht="15">
      <c r="B39" s="10">
        <v>24</v>
      </c>
      <c r="C39" s="9" t="e">
        <f>$AE$3</f>
        <v>#DIV/0!</v>
      </c>
      <c r="D39" s="1">
        <v>0.75</v>
      </c>
    </row>
    <row r="40" spans="2:4" ht="15">
      <c r="B40" s="10">
        <v>25</v>
      </c>
      <c r="C40" s="9" t="e">
        <f>$AF$3</f>
        <v>#DIV/0!</v>
      </c>
      <c r="D40" s="1">
        <v>0.57</v>
      </c>
    </row>
    <row r="52" ht="12.75">
      <c r="C52" s="2"/>
    </row>
    <row r="53" ht="12.75">
      <c r="C53" s="2"/>
    </row>
    <row r="54" spans="2:3" ht="12.75">
      <c r="B54" s="11"/>
      <c r="C54" s="3"/>
    </row>
  </sheetData>
  <sheetProtection/>
  <mergeCells count="7">
    <mergeCell ref="AA4:AB4"/>
    <mergeCell ref="R18:R20"/>
    <mergeCell ref="R9:R11"/>
    <mergeCell ref="R12:R14"/>
    <mergeCell ref="R15:R17"/>
    <mergeCell ref="G4:H4"/>
    <mergeCell ref="N4:O4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Ryszard</cp:lastModifiedBy>
  <cp:lastPrinted>2016-08-30T11:03:07Z</cp:lastPrinted>
  <dcterms:created xsi:type="dcterms:W3CDTF">2006-06-11T18:57:12Z</dcterms:created>
  <dcterms:modified xsi:type="dcterms:W3CDTF">2017-08-24T06:56:29Z</dcterms:modified>
  <cp:category/>
  <cp:version/>
  <cp:contentType/>
  <cp:contentStatus/>
</cp:coreProperties>
</file>